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DPP\CY2022\3rdQ\"/>
    </mc:Choice>
  </mc:AlternateContent>
  <bookViews>
    <workbookView xWindow="0" yWindow="0" windowWidth="13095" windowHeight="11700"/>
  </bookViews>
  <sheets>
    <sheet name="10a-CivilWorks" sheetId="2" r:id="rId1"/>
    <sheet name="10b-Goods" sheetId="3" r:id="rId2"/>
    <sheet name="10c-Consulting Services" sheetId="4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4" l="1"/>
  <c r="H88" i="2" l="1"/>
  <c r="D88" i="2"/>
  <c r="H80" i="2"/>
  <c r="H89" i="2" s="1"/>
  <c r="D80" i="2"/>
  <c r="D89" i="2" s="1"/>
  <c r="H48" i="2"/>
  <c r="D48" i="2"/>
</calcChain>
</file>

<file path=xl/sharedStrings.xml><?xml version="1.0" encoding="utf-8"?>
<sst xmlns="http://schemas.openxmlformats.org/spreadsheetml/2006/main" count="525" uniqueCount="339">
  <si>
    <t>FDP Form 10a -  Bid Results on Civil Works</t>
  </si>
  <si>
    <t>Republic of the Philippines</t>
  </si>
  <si>
    <t>CIVIL WORKS BID-OUT</t>
  </si>
  <si>
    <t>PROVINCE OF BENGUET</t>
  </si>
  <si>
    <t>NO.</t>
  </si>
  <si>
    <t>REFERENCE NUMBER</t>
  </si>
  <si>
    <t xml:space="preserve">NAME OF PROJECT </t>
  </si>
  <si>
    <t>APPROVED BUDGET FOR CONTRACT NUMBER FORMAT</t>
  </si>
  <si>
    <t xml:space="preserve"> LOCATION </t>
  </si>
  <si>
    <t>WINNING BIDDER</t>
  </si>
  <si>
    <t xml:space="preserve">BIDDER NAME AND ADDRESS </t>
  </si>
  <si>
    <t>BID AMOUNT NUMBER FORMAT</t>
  </si>
  <si>
    <t>BIDDING DATE</t>
  </si>
  <si>
    <t>CONTRACT DURATION (CAL DAYS)</t>
  </si>
  <si>
    <t>BAKUN</t>
  </si>
  <si>
    <t>140.00 CD</t>
  </si>
  <si>
    <t>BOKOD</t>
  </si>
  <si>
    <t>BOTJACK CONSTRUCTION</t>
  </si>
  <si>
    <t>JICK A. MARIANO , 058 Sitio Dapiting, Alapang, La Trinidad, Benguet</t>
  </si>
  <si>
    <t>BUGUIAS</t>
  </si>
  <si>
    <t>TANGAYAB CONSTRUCTION SERVICES</t>
  </si>
  <si>
    <t>DANFORD DOCULAN AMOS , Proper Loo, Buguias, Benguet</t>
  </si>
  <si>
    <t>37.00 CD</t>
  </si>
  <si>
    <t>68.00 CD</t>
  </si>
  <si>
    <t>QPJ GENERAL ENGINEERING CONSTRUCTION AND SUPPLY</t>
  </si>
  <si>
    <t>JOEL D. ALIMONDO , Swamp Puguis, La Trinidad, Benguet</t>
  </si>
  <si>
    <t>KAPANGAN</t>
  </si>
  <si>
    <t>47.00 CD</t>
  </si>
  <si>
    <t>KIBUNGAN</t>
  </si>
  <si>
    <t>61.00 CD</t>
  </si>
  <si>
    <t>LA TRINIDAD</t>
  </si>
  <si>
    <t>SUMMERLIN CONSTRUCTION AND DEVELOPMENT CORPORATION</t>
  </si>
  <si>
    <t>ANTON M. ABYADO , Samoyao, Alapang, La Trinidad, Benguet</t>
  </si>
  <si>
    <t>45.00 CD</t>
  </si>
  <si>
    <t>30.00 CD</t>
  </si>
  <si>
    <t>KAJICSON CONSTRUCTION SERVICES</t>
  </si>
  <si>
    <t>JONNY PUKIAS TAMMY , Poblacion Buguias Benguet</t>
  </si>
  <si>
    <t>39.00 CD</t>
  </si>
  <si>
    <t>KABAYAN</t>
  </si>
  <si>
    <t>51.00 CD</t>
  </si>
  <si>
    <t>RHINESTONE CONSTRUCTION</t>
  </si>
  <si>
    <t>JULIUS D. ELIO , Tublay, Benguet</t>
  </si>
  <si>
    <t>58.00 CD</t>
  </si>
  <si>
    <t>42.00 CD</t>
  </si>
  <si>
    <t>TUBA</t>
  </si>
  <si>
    <t>AMPSLEO CONSTRUCTION</t>
  </si>
  <si>
    <t>VALENTIN B. LEO , LB 06 Rocky Side 1, Lubas, La Trinidad, Benguet</t>
  </si>
  <si>
    <t>ATOK</t>
  </si>
  <si>
    <t>AKIP CONSTRUCTION AND ENTERPRISE</t>
  </si>
  <si>
    <t>BOBBY T. WAYAN , Ad 108-H Poblacion, La Trinidad, Benguet</t>
  </si>
  <si>
    <t>ITOGON</t>
  </si>
  <si>
    <t>82.00 CD</t>
  </si>
  <si>
    <t>56.00 CD</t>
  </si>
  <si>
    <t>50.00 CD</t>
  </si>
  <si>
    <t>BTCJR CONSTRUCTION AND ENGINEERING SERVICES</t>
  </si>
  <si>
    <t>BANDOLIN T. CARIñO JR. , km 73, Junction, Amgaleyguey, Buguias, Benguet/Lubos Compound, km 5 Pico, La Trinidad, Benguet</t>
  </si>
  <si>
    <t>GF 22017</t>
  </si>
  <si>
    <t>IMPROVEMENT OF MUNICIPAL ROAD (NEAR CONTADA'S RESIDENCE), AMPUSONGAN, BAKUN</t>
  </si>
  <si>
    <t>KAPADSING CONSTRUCTION AND ENGINEERING SERVICES</t>
  </si>
  <si>
    <t>RONIE G. BADIO , Sinacbat, Bakun, Bengeut</t>
  </si>
  <si>
    <t>SB1-2021-114</t>
  </si>
  <si>
    <t>CONSTRUCTION OF FOOTBRIDGE ALONG SITIO UPPER TOJACAP-BARAO CREEK, DUACAN, KABAYAN</t>
  </si>
  <si>
    <t>AKIKI BUILDERS</t>
  </si>
  <si>
    <t>RUBEN L. AGUINSE , Duacan, Kabayan, Benguet</t>
  </si>
  <si>
    <t>49.00 CD</t>
  </si>
  <si>
    <t>GF 22072</t>
  </si>
  <si>
    <t>IMPROVEMENT OF BARANGAY HALL, DUACAN, KABAYAN</t>
  </si>
  <si>
    <t>91.00 CD</t>
  </si>
  <si>
    <t>GF 22085</t>
  </si>
  <si>
    <t>IMPROVEMENT OF BINALYAN-TOPLAC FMR,TAWANGAN,KABAYAN</t>
  </si>
  <si>
    <t>JAMIL SEAN CONSTRUCTION</t>
  </si>
  <si>
    <t>BARMINO T. BUGNAY , Pa 295 A, Wangal, La Trinidad, Benguet</t>
  </si>
  <si>
    <t>GF 22113</t>
  </si>
  <si>
    <t>IMPROVEMENT OF BARANGAY TAWANG MULTI-PURPOSE GYMNASIUM, LA TRINIDAD</t>
  </si>
  <si>
    <t>REMNANT ENGINEERING SERVICES</t>
  </si>
  <si>
    <t>JULIO O. LIIS , Km 12, Shilan La Trinidad</t>
  </si>
  <si>
    <t>31.00 CD</t>
  </si>
  <si>
    <t>IMPROVEMENT OF PATHWAY WITH DRAINAGE AT MAMAGA, BALILI, LA TRINIDAD</t>
  </si>
  <si>
    <t>GF 22148</t>
  </si>
  <si>
    <t>IMPROVEMENT/CONSTRUCTION OF WATERWORKS SYSTEM BAYABAS - BULALA, BAYABAS, SABLAN</t>
  </si>
  <si>
    <t>SABLAN</t>
  </si>
  <si>
    <t>ANAS CONSTRUCTION</t>
  </si>
  <si>
    <t>DIONISIO L.  ANAS , Monglo, Bayabas, Sablan, Benguet</t>
  </si>
  <si>
    <t>35.00 CD</t>
  </si>
  <si>
    <t>IMPROVEMENT ALONG COLOCOL-AGPAY FARM TO MARKET ROAD, CAMP 3,TUBA</t>
  </si>
  <si>
    <t>48.00 CD</t>
  </si>
  <si>
    <t>GF 22165</t>
  </si>
  <si>
    <t>IMPROVEMENT OF  DRAINAGE CANAL SYSTEM NEAR THE MULTIPURPOSE HALL, TALEB, TABAAN SUR, TUBA</t>
  </si>
  <si>
    <t>Subtotal:</t>
  </si>
  <si>
    <t>GELLE CONSTRUCTION SERVICES</t>
  </si>
  <si>
    <t>GELLENE O. LESINO , 255-B CENTRAL GUISAD BAGUIO CITY / ABATAN BUGUIAS BENGUET</t>
  </si>
  <si>
    <t>32.00 CD</t>
  </si>
  <si>
    <t>62.00 CD</t>
  </si>
  <si>
    <t>TUBLAY</t>
  </si>
  <si>
    <t>RIGHT ANCHOR CONSTRUCTION</t>
  </si>
  <si>
    <t>MINO P. CALGO , G/F Viclin Building, Acop,  Caponga, Tublay, Beguet</t>
  </si>
  <si>
    <t>GF 22105</t>
  </si>
  <si>
    <t>IMPROVEMENT OF DECCAN - ALSOKA - TANGADAN FARM TO MARKET/ ACCESS ROAD, SAGPAT, KIBUNGAN</t>
  </si>
  <si>
    <t>IMPROVEMENT OF LOAKAN-AMPALOC FMR, CATTUBO,ATOK</t>
  </si>
  <si>
    <t>NOR-KAZ CONSTRUCTION</t>
  </si>
  <si>
    <t>NORA S. BAY-AN , 579 Lasong, Tadiangan, Tuba, Benguet</t>
  </si>
  <si>
    <t>70.00 CD</t>
  </si>
  <si>
    <t>LDRRMF 22-13</t>
  </si>
  <si>
    <t>REHABILITATION/IMPROVEMENT ALONG TULODAN-SAYANGAN PROVINCIAL ROAD, ATOK, BENGUET</t>
  </si>
  <si>
    <t>JIMROCK CONSTRUCTION CO</t>
  </si>
  <si>
    <t>JIMBER  C. TACIO , Sayangan, Paoay,Atok</t>
  </si>
  <si>
    <t>LDRRMF 22-10</t>
  </si>
  <si>
    <t>REHABILITATION/IMPROVEMENT ALONG MENCIO PROVINCIAL ROAD, ATOK, BENGUET</t>
  </si>
  <si>
    <t>81.00 CD</t>
  </si>
  <si>
    <t>IMPROVEMENT OF NANGABAYO TO DEMEG FARM TO MARKET ROAD, AMPUSONGAN, BAKUN</t>
  </si>
  <si>
    <t>APINNA CONSTRUCTION SERVICES</t>
  </si>
  <si>
    <t>FIDEL B. SUAKING , Ampusongan Bakun Benguet</t>
  </si>
  <si>
    <t>OPENING OF MALIKLIKO TO TEBAANG FARM TO MARKET ROAD, AMPUSONGAN, BAKUN</t>
  </si>
  <si>
    <t>41.00 CD</t>
  </si>
  <si>
    <t>IMPROVEMENT OF TUADAN-BANAWES FARM TO MARKET ROAD, AMPUSONGAN, BAKUN</t>
  </si>
  <si>
    <t>64.00 CD</t>
  </si>
  <si>
    <t>LDRRMF 22-15</t>
  </si>
  <si>
    <t>REHABILITATION/IMPROVEMENT ALONG DACLAN-BONAGAN PROVINCIAL ROAD, BOKOD, BENGUET</t>
  </si>
  <si>
    <t>EBTITIWA GEN. ENGINEERING AND CONSTRUCTION SERVICES</t>
  </si>
  <si>
    <t>EDUARDO B. TITIWA , Ac 74 Eastern Buyagan, Poblacion, La Trinidad</t>
  </si>
  <si>
    <t>79.00 CD</t>
  </si>
  <si>
    <t>CONSTRUCTION OF FLOOD CONTROL IKIP PROPER (TURNING POINT), EKIP, BOKOD</t>
  </si>
  <si>
    <t>95.00 CD</t>
  </si>
  <si>
    <t>IMPROVEMENT OF JSNR BTK-PASBOL-NAIGAWA-IMPUGONG-J207 ROAD, NATAYNAN, SEBANG, BUGUIAS</t>
  </si>
  <si>
    <t>43.00 CD</t>
  </si>
  <si>
    <t xml:space="preserve">   A. GF20058;   B. GF 22053;</t>
  </si>
  <si>
    <t xml:space="preserve">   A. CONSTRUCTION OF RETAINING WALL, NBDH;   B. CONSTRUCTION OF RETAINING WALL, NBDH, BUGUIAS - ADDITIONAL;</t>
  </si>
  <si>
    <t>73 CD</t>
  </si>
  <si>
    <t>GF 22026</t>
  </si>
  <si>
    <t>IMPROVEMENT OF JFMR MTP-TAAW-MOTYOCNA-NAIGAWA ROAD, BILENG, SEBANG, BUGUIAS</t>
  </si>
  <si>
    <t>ZENITHAL-JNA CONSTRUCTION AND SUPPLY</t>
  </si>
  <si>
    <t>JAKE T. ALTIYEN , Dap-ayan 5, Pico, La Trinidad, Benguet</t>
  </si>
  <si>
    <t>69.00 CD</t>
  </si>
  <si>
    <t>IMPROVEMENT ALONG BAD-AYAN-MANHUYUHUY PROVINCIAL ROAD, BUGUIAS</t>
  </si>
  <si>
    <t>106.00 CD</t>
  </si>
  <si>
    <t>SB1-2021-86</t>
  </si>
  <si>
    <t>IMPROVEMENT OF BARANGAY HALL, GUMATDANG, ITOGON, BENGUET</t>
  </si>
  <si>
    <t>NINETY ONE BUILDERS</t>
  </si>
  <si>
    <t>WILSON G. DIWAS , Lucbuban Poblacion Itogon</t>
  </si>
  <si>
    <t>IMPROVEMENT OF TALINGGUROY TO BEKYEG FARM TO MARKET ROAD, WANGAL, LA TRINIDAD</t>
  </si>
  <si>
    <t>53.00 CD</t>
  </si>
  <si>
    <t>GF 22158</t>
  </si>
  <si>
    <t>IMPROVEMENT OF DONGON - ATAKI FARM TO MARKET ROAD, CAMP 1, TUBA</t>
  </si>
  <si>
    <t>IMPROVEMENT ALONG JFMR-DANGPA-DALDAL-AKIPAN-LENGAOAN-JFMR LB ROAD (DALDAL SECTION), LENGAOAN, BUGUIAS</t>
  </si>
  <si>
    <t>TIMBERLANDS CONSTRUCTION</t>
  </si>
  <si>
    <t>MARCIAL S. MANMAN , DB 036 MAE BAHONG LA TRINIDAD, BENGUET/Sinipsip, Amgaleyguey, Buguias, Benguet</t>
  </si>
  <si>
    <t>59.00 CD</t>
  </si>
  <si>
    <t>GF 22066</t>
  </si>
  <si>
    <t>IMPROVEMENT OF BARANGAY ROAD AT HARTWELL, AMPUCAO, ITOGON</t>
  </si>
  <si>
    <t>QUEGUES BUILDERS AND ENTERPRISES</t>
  </si>
  <si>
    <t>REMY J. KIGIS , # 064 SAMOYAO, AMPUCAO, ITOGON, BENGUET</t>
  </si>
  <si>
    <t>IMPROVEMENT OF DRAINAGE CANAL UBBOG, AMBIONG, LA TRINIDAD</t>
  </si>
  <si>
    <t>NORBANO BUILDERS</t>
  </si>
  <si>
    <t>NORRIS B. ANOYAN , CATLUBONG, BUGUIAS, BENGUET</t>
  </si>
  <si>
    <t>IMPROVEMENT OF DRAINAGE CANAL AT CENTRAL AMBIONG, LA TRINIDAD (NEAR JIM CRIS DAGDAG AREA)</t>
  </si>
  <si>
    <t>44.00 CD</t>
  </si>
  <si>
    <t>IMPROVEMENT OF JFMR ACC NN - CALIPONGPONG - ATRAS ABANTE BOTINGEW ROAD, NATUBLENG, BUGUIAS</t>
  </si>
  <si>
    <t>38.00 CD</t>
  </si>
  <si>
    <t>IMPROVEMENT OF J207 - BAD-AYAN - PUGO - LAM-AYAN - SINTO - J204 ROAD (LAM-AYAN SECTION), BACULONGAN NORTE, BUGUIAS</t>
  </si>
  <si>
    <t>GF 22114</t>
  </si>
  <si>
    <t>IMPROVEMENT OF FOOTPATH, SADAG, BAHONG, LA TRINIDAD (FROM MARCOS RESIDENCE TO PACDAL RIVER &amp; ANTONIO’S RESIDENCE)</t>
  </si>
  <si>
    <t>SB1-2022-66</t>
  </si>
  <si>
    <t>CONSTRUCTION OF COVERED WALKWAY ALONG SWAMP ROAD IN BETAG, LA TRINIDAD, BENGUET (PHASE II)</t>
  </si>
  <si>
    <t>FELHER GENERAL CONSTRUCTION</t>
  </si>
  <si>
    <t>FELICIANO M. KIPAS , IB-106 Betag, La Trinidad, Benguet</t>
  </si>
  <si>
    <t>73.18 CD</t>
  </si>
  <si>
    <t>GF 22160</t>
  </si>
  <si>
    <t>IMPROVEMENT OF PUBLIC MARKET, PHILEX MINES, CAMP 3, TUBA</t>
  </si>
  <si>
    <t>JNMR GENERAL CONSTRUCTION</t>
  </si>
  <si>
    <t>JOVEN S. ROSALES , # 396 Badiwan, POBLACION TUBA, Benguet</t>
  </si>
  <si>
    <t>GF 22169</t>
  </si>
  <si>
    <t>IMPROVEMENT OF SHONTOG - BELING FARM TO MARKET ROAD, TALOY SUR, TUBA</t>
  </si>
  <si>
    <t>IMPROVEMENT OF PAKAK-AKBOT FARM TO MARKET ROAD, PITO, BOKOD</t>
  </si>
  <si>
    <t>KANKALOI CONSTRUCTION</t>
  </si>
  <si>
    <t>DELIZO FRANK C.  CARPIO SR. , #203 Balangabang, Bineng La Trinidad, Benguet</t>
  </si>
  <si>
    <t>54.00 CD</t>
  </si>
  <si>
    <t xml:space="preserve">   A. 2022103;   B. 2022104;</t>
  </si>
  <si>
    <t xml:space="preserve">   A. IMPROVEMENT OF WAKAL FARM TO MARKET ROAD, NAWAL, BOKOD;   B. IMPROVEMENT OF WAKAL TO NAWAL ACCESS ROAD, NAWAL, BOKOD;</t>
  </si>
  <si>
    <t>PBAJ CONSTRUCTION &amp; SUPPLY</t>
  </si>
  <si>
    <t>ARIEL B. PALINGET , JA-210 Upper Cogcoga, Km. 3, Pico, La Trinidad, Benguet / Rm. 408, FA 146, Pines Hill Business Center, Km. 5 Balili, La Trinidad, Benguet</t>
  </si>
  <si>
    <t>98 CD</t>
  </si>
  <si>
    <t>IMPROVEMENT OF J207-BANA-AO - MOGAO-TATTAWA-GAGAHAW-GUIEONG-J207 ROAD, NAGEWGEWENGAN, AMLIMAY, BUGUIAS</t>
  </si>
  <si>
    <t>GF 22063</t>
  </si>
  <si>
    <t>CONSTRUCTION OF MULTI-PURPOSE BUILDING AT BONTOC VILLAGE, VIRAC, ITOGON</t>
  </si>
  <si>
    <t>ONLYBOY CONSTRUCTION SERVICES</t>
  </si>
  <si>
    <t>JAZZER L. CALAG , Calhorr Virac Itogon Benguet</t>
  </si>
  <si>
    <t>189.00 CD</t>
  </si>
  <si>
    <t>IMPROVEMENT OF BABADAK BARANGAY HEALTH STATION, BASHOY, KABAYAN</t>
  </si>
  <si>
    <t>CHRISHUA CONSTRUCTION SERVICES</t>
  </si>
  <si>
    <t>DOMINGO T. BUGNAY , Ballay, Kabayan, Benguet/PA 295B Upper Wangal, La Trinidad, Benguet</t>
  </si>
  <si>
    <t>119.00 CD</t>
  </si>
  <si>
    <t>OPENING OF FARM TO MARKET ROAD, AAGAT TO LOCOT (PHASE II), CAYAPES, KAPANGAN</t>
  </si>
  <si>
    <t>FMC WARRIOR'S CONSTRUCTION</t>
  </si>
  <si>
    <t>FEDERICO M. CALINSUAY , JA 328 Peril Pico, La Trinidad, Benguet/Sinacbat, Bakun, Benguet</t>
  </si>
  <si>
    <t>CONSTRUCTION OF MULTI-PURPOSE GYMNASIUM, NAPSONG, MADAYMEN, KIBUNGAN</t>
  </si>
  <si>
    <t>88.00 CD</t>
  </si>
  <si>
    <t>LDRRMF 21015</t>
  </si>
  <si>
    <t>CONSTRUCTION OF DRAINAGE CANAL TO MINIMIZE LANDSLIDE AT SITIO UBBOG, AMBIONG, LA TRINIDAD</t>
  </si>
  <si>
    <t>LCDC CONSTRUCTION</t>
  </si>
  <si>
    <t>LIONEIL CHRIS D. CADWISING , Guinzadan Sur Bauko Mt. Province</t>
  </si>
  <si>
    <t>85.00 CD</t>
  </si>
  <si>
    <t>GF 22107</t>
  </si>
  <si>
    <t>ROAD IMPROVEMENT/CONCRETING AT BLOCK 1,2 &amp; 3, PHASE 1, WANGAL, LA TRINIDAD</t>
  </si>
  <si>
    <t>MXC CONSTRUCTION</t>
  </si>
  <si>
    <t>MARWIN XANN C. CABADING , PA 006 Upper Wangal, La Trinidad, Benguet</t>
  </si>
  <si>
    <t>80.00 CD</t>
  </si>
  <si>
    <t>SB1-2021-10</t>
  </si>
  <si>
    <t>IMPROVEMENT OF LEGISLATIVE BUILDING AND COMPLETION OF ELEVATOR, POBLACION, LA TRINIDAD</t>
  </si>
  <si>
    <t>350.00 CD</t>
  </si>
  <si>
    <t>GF 22178</t>
  </si>
  <si>
    <t>IMPROVEMENT OF GONGEL - LOWER BELONG FARM TO MARKET ROAD, AMBASSADOR, TUBLAY</t>
  </si>
  <si>
    <t>TRIBAL MOVERS CONSTRUCTION</t>
  </si>
  <si>
    <t>ORLANDO M. WANKEY , Km 13, Shilan, La Trinidad, Benguet/Acop, Tublay, Benguet</t>
  </si>
  <si>
    <t>GF 22003</t>
  </si>
  <si>
    <t>CONSTRUCTION OF COMPOSTING FACILITY, LOWER ABIANG, ABIANG, ATOK</t>
  </si>
  <si>
    <t>RIPRAPPING AND CONSTRUCTION OF DRYING SHED AT MONGOTO, PACSO, KABAYAN</t>
  </si>
  <si>
    <t>GF 22181</t>
  </si>
  <si>
    <t>CONSTRUCTION OF ASOB WATERWORKS SYSTEM WITH WATER PUMP, BAAYAN, TUBLAY</t>
  </si>
  <si>
    <t>77.00 CD</t>
  </si>
  <si>
    <t>LGSF 2021-002</t>
  </si>
  <si>
    <t>REHABILITATION / IMPROVEMENT OF WASAN FARM-TO-MARKET ROAD AT POBLACION, ATOK</t>
  </si>
  <si>
    <t>ONE-RO CONSTRUCTION AND SUPPLY</t>
  </si>
  <si>
    <t>LEONERO C. JOSEPH , Boneng Atok Benguet / ID 54 Betag La Trinidad Benguet</t>
  </si>
  <si>
    <t>SB1-2021-85</t>
  </si>
  <si>
    <t>CONSTRUCTION OF PULAG MULTI-PURPOSE BUILDING AT GAMBANG, BAKUN</t>
  </si>
  <si>
    <t>121.00 CD</t>
  </si>
  <si>
    <t>IMPROVEMENT OF J207-ABATAN ELEMENTARY SCHOOL ROAD, ABATAN, BUGUIAS</t>
  </si>
  <si>
    <t>IMPROVEMENT OF J207 - LOO - LANAS - PAN-AYAOAN - BALAAN - JFMR BPLS ROAD (ENTRANCE BSU), LOO, BUGUIAS</t>
  </si>
  <si>
    <t>132.00 CD</t>
  </si>
  <si>
    <t>LGSF 2021-003</t>
  </si>
  <si>
    <t>REHABILITATION / IMPROVEMENT OF KASA - TOY-OB - FARM-TO-MARKET ROAD, LENGAOAN, BUGUIAS, BENGUET</t>
  </si>
  <si>
    <t>LGSF 2021-004</t>
  </si>
  <si>
    <t>REHABILITATION / IMPROVEMENT OF DALDAL -LABAY FARM-TO-MARKET ROAD, LENGAOAN, BUGUIAS</t>
  </si>
  <si>
    <t>92.00 CD</t>
  </si>
  <si>
    <t>GF 22067</t>
  </si>
  <si>
    <t>IMPROVEMENT OF PASIDAY-TOCOD-DANGLAY FMR, AMPUCAO, ITOGON</t>
  </si>
  <si>
    <t>RANDOM BUILDERS</t>
  </si>
  <si>
    <t>DOMINGUEZ F. ALONES , Da 109 Trinivilee Subdivision, Tomay, La Trinidad, Benguet</t>
  </si>
  <si>
    <t>GF 22076</t>
  </si>
  <si>
    <t>IMPROVEMENT OF PROPER TO NAKILO FMR, TAWANGAN, KABAYAN</t>
  </si>
  <si>
    <t>40.00 CD</t>
  </si>
  <si>
    <t>LGRCB-22-0003988</t>
  </si>
  <si>
    <t>IMPROVEMENT OF BESOCOL-BALLAY FARM-TO-MARKET-ROAD AT BARANGAY BALLAY, MUNICIPALITY OF KABAYAN</t>
  </si>
  <si>
    <t>207.00 CD</t>
  </si>
  <si>
    <t>LDRRMF 21012</t>
  </si>
  <si>
    <t>REHABILITATION OF DRAINAGE CANAL AND FENCING OF THE WANGAL SPORTS COMPLEX, WANGAL, LA TRINIDAD, BENGUET</t>
  </si>
  <si>
    <t>LBJ CONSTRUCTION</t>
  </si>
  <si>
    <t>LUIS A. YUBOS , 105 Central Fairview Village, Baguio City</t>
  </si>
  <si>
    <t>117.00 CD</t>
  </si>
  <si>
    <t>COMPLETION OF MULTIPURPOSE GYM, NANGALISAN, TUBA</t>
  </si>
  <si>
    <t>SB1-2022-09</t>
  </si>
  <si>
    <t>CONSTRUCTION OF COMFORT ROOMS FOR THE SENIOR CITIZEN'S BUILDING AT SAYANGAN, PAOAY, ATOK, BENGUET</t>
  </si>
  <si>
    <t>SB1-2022-02</t>
  </si>
  <si>
    <t>REHABILITATION/ REPAIR OF GUSADAN FOOTBRIDGE, MAGMAGALING, BUYACAOAN, BUGUIAS, BENGUET</t>
  </si>
  <si>
    <t>REPAIR OF TAKIP-TAMOG-O DOMESTIC WATER SYSTEM, POBLACION, KIBUNGAN</t>
  </si>
  <si>
    <t>IMPROVEMENT OF  POYOPOY-PALTUGAN FARM TO MARKET ROAD, TALOY SUR, TUBA</t>
  </si>
  <si>
    <t>GF 22180</t>
  </si>
  <si>
    <t>IMPROVEMENT OF GROUND BARANGAY HALL, AMBONGDOLAN, TUBLAY</t>
  </si>
  <si>
    <t>EFLER CONSTRUCTION AND ENTERPRISE</t>
  </si>
  <si>
    <t>EFLER M. SAB-IT , Acop Caponga Tublay Benguet</t>
  </si>
  <si>
    <t>GF 22179</t>
  </si>
  <si>
    <t>IMPROVEMENT OF TEYTEY FARM TO MARKET ROAD, AMBONGDOLAN, TUBLAY</t>
  </si>
  <si>
    <t>73.00 CD</t>
  </si>
  <si>
    <t>IMPROVEMENT OF JFMR ACC NN NAGAWA-LOWER PATKIAW ROAD, PROPER PATKIAO, NATUBLENG, BUGUIAS</t>
  </si>
  <si>
    <t>26.00 CD</t>
  </si>
  <si>
    <t>GF 22088</t>
  </si>
  <si>
    <t>IMPROVEMENT OF BOCAO-ABUCOT-TELTELPOK FMR, EDDET, KABAYAN</t>
  </si>
  <si>
    <t>GF 22098</t>
  </si>
  <si>
    <t>CONSTRUCTION OF TWO COMFORT ROOM AT MULTI-PURPOSE BUILDING, LANDING, SAGUBO, KAPANGAN</t>
  </si>
  <si>
    <t>GLORAM CONSTRUCTION SERVICES</t>
  </si>
  <si>
    <t>RAMON ROSENDO DENGYAS, SR. , 0919 Purok 7, Dontogan, Baguio City</t>
  </si>
  <si>
    <t>63.97 CD</t>
  </si>
  <si>
    <t>IMPROVEMENT OF ROAD WITH DRAINAGE AT DUHEB, BAHONG, LA TRINIDAD</t>
  </si>
  <si>
    <t>25.00 CD</t>
  </si>
  <si>
    <t>SEF 22017</t>
  </si>
  <si>
    <t>DEMOLITION OF COLLAPSED GYMNASIUM AT TUBLAY CENTRAL SCHOOL, CENTRAL, TUBLAY</t>
  </si>
  <si>
    <t>34.00 CD</t>
  </si>
  <si>
    <t>SB1-2022-54</t>
  </si>
  <si>
    <t>CONSTRUCTION OF ABAT-PADINGAD FARM TO MARKET ROAD BATAN, KABAYAN</t>
  </si>
  <si>
    <t>16.00 CD</t>
  </si>
  <si>
    <t>GF 22083</t>
  </si>
  <si>
    <t>IMPROVEMENT OF BABALAK TO TOLILING ROAD, BASHOY, KABAYAN</t>
  </si>
  <si>
    <t>IMPROVEMENT OF BATENGAN - PALTINGAN FARM TO MARKET ROAD, ADAOAY, KABAYAN</t>
  </si>
  <si>
    <t>RECONSTRUCTION OF KIMANGEB FOOTBRIDGE, GUSARAN, KABAYAN</t>
  </si>
  <si>
    <t>IMPROVEMENT OF EB-EBAN OUTLET OF THE DINOG UNDERGROUND CREEK, BAHONG, LA TRINIDAD</t>
  </si>
  <si>
    <t>SB1-2022-43</t>
  </si>
  <si>
    <t>SLOPE PROTECTION AT GUADAYAN, PUGUIS LA TRINIDAD</t>
  </si>
  <si>
    <t>XANDRIX BUILDERS</t>
  </si>
  <si>
    <t>ASTER P. CADWAGAN , 45-A Bakakeng Norte, Baguio City</t>
  </si>
  <si>
    <t>SB1-2022-07</t>
  </si>
  <si>
    <t>CONSTRUCTION OF CONCRETE PAVEMENT AT BAPTC, BETAG, LA TRINIDAD, BENGUET</t>
  </si>
  <si>
    <t>YBETAG CONSTRUCTION</t>
  </si>
  <si>
    <t>BRYAN A. LAWAGAN , I-B 65 BETAG LA TRINIDAD BENGUET</t>
  </si>
  <si>
    <t>Total:</t>
  </si>
  <si>
    <t>THIRD QUARTER 2022</t>
  </si>
  <si>
    <t>We hereby certify that we have reviewed the contents and hereby attest to the veracity and correctness of the data or information contained in this document.</t>
  </si>
  <si>
    <t>FDP Form 10b- Bid Results on Goods and Services</t>
  </si>
  <si>
    <t>BIDS AND AWARDS COMMITTEE (Goods and Services) BID-OUT</t>
  </si>
  <si>
    <t>3rd    QUARTER, CY-2022</t>
  </si>
  <si>
    <t>REFERENCE NO.</t>
  </si>
  <si>
    <t>ITEM DESCRIPTION</t>
  </si>
  <si>
    <t>APPROVED BUDGET FOR CONTRACT</t>
  </si>
  <si>
    <t>OFFICE</t>
  </si>
  <si>
    <t>NAME &amp; ADDRESS OF BIDDER</t>
  </si>
  <si>
    <t>BID AMOUNT</t>
  </si>
  <si>
    <t>DATE OF BIDDING</t>
  </si>
  <si>
    <t>B-05-017-22</t>
  </si>
  <si>
    <t>▪</t>
  </si>
  <si>
    <t>Procurement of Cargo Truck</t>
  </si>
  <si>
    <t>PGSO</t>
  </si>
  <si>
    <t>DILTEX MART</t>
  </si>
  <si>
    <t>341 Magsaysay Ave., Baguio City</t>
  </si>
  <si>
    <t xml:space="preserve"> June 21,2022</t>
  </si>
  <si>
    <t>B-05-019-22</t>
  </si>
  <si>
    <t>Procurement of 14 Sets Warning Device</t>
  </si>
  <si>
    <t>PGO-PDRRMO</t>
  </si>
  <si>
    <t>ARAYEM TRADE</t>
  </si>
  <si>
    <t>#550 Gracia Subdivision, Cainta Rizal</t>
  </si>
  <si>
    <t>B-07-024-22</t>
  </si>
  <si>
    <t>Procurement of Utility Van with dual AC</t>
  </si>
  <si>
    <t>IDH</t>
  </si>
  <si>
    <t xml:space="preserve"> August 16, 2022</t>
  </si>
  <si>
    <t>B-07-025-22</t>
  </si>
  <si>
    <t>Procurement of Pick-up, 4 Wheel Drive</t>
  </si>
  <si>
    <t>ADH</t>
  </si>
  <si>
    <t xml:space="preserve"> August 23, 2022</t>
  </si>
  <si>
    <t>B-07-026-22</t>
  </si>
  <si>
    <t>Procurement of 2 Units Pick-up, 4x4</t>
  </si>
  <si>
    <t>PPDO</t>
  </si>
  <si>
    <t>ELITE NORTH AUTOCARS INC.</t>
  </si>
  <si>
    <t>335 Maharlika Highway, Santiago City, Isabela</t>
  </si>
  <si>
    <t>FDP Form 10c- Bid Results on Consulting Services</t>
  </si>
  <si>
    <t>BIDS AND AWARDS COMMITTEE</t>
  </si>
  <si>
    <t>CONSULTING SERVICES BID-OUT</t>
  </si>
  <si>
    <t>No.</t>
  </si>
  <si>
    <t>NAME OF PROJECT</t>
  </si>
  <si>
    <t>LOCATION</t>
  </si>
  <si>
    <t>APPROVED BUDGET FOR THE CONTRACT</t>
  </si>
  <si>
    <t>CONTRACT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</si>
</sst>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P\ #,##0.00"/>
    <numFmt numFmtId="165" formatCode="mmmm\ dd\,\ yyyy"/>
    <numFmt numFmtId="166" formatCode="_(* #,##0.00_);_(* \(#,##0.00\);_(* &quot;-&quot;??_);_(@_)"/>
    <numFmt numFmtId="167" formatCode="[$-409]mmmm\ d\,\ yyyy;@"/>
  </numFmts>
  <fonts count="27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Arial"/>
    </font>
    <font>
      <b/>
      <sz val="11"/>
      <color rgb="FF000000"/>
      <name val="Arial"/>
    </font>
    <font>
      <sz val="12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5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FF8000"/>
        <bgColor rgb="FF00000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</cellStyleXfs>
  <cellXfs count="1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0" fillId="0" borderId="0" xfId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/>
    </xf>
    <xf numFmtId="49" fontId="15" fillId="0" borderId="0" xfId="1" applyNumberFormat="1" applyFont="1" applyBorder="1" applyAlignment="1"/>
    <xf numFmtId="0" fontId="4" fillId="0" borderId="15" xfId="2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>
      <alignment horizontal="right" vertical="center"/>
    </xf>
    <xf numFmtId="0" fontId="14" fillId="0" borderId="17" xfId="1" applyFont="1" applyBorder="1" applyAlignment="1">
      <alignment horizontal="left" vertical="center" wrapText="1"/>
    </xf>
    <xf numFmtId="166" fontId="17" fillId="0" borderId="18" xfId="3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 wrapText="1"/>
    </xf>
    <xf numFmtId="166" fontId="19" fillId="0" borderId="18" xfId="3" applyFont="1" applyBorder="1" applyAlignment="1">
      <alignment horizontal="center" vertical="center" wrapText="1"/>
    </xf>
    <xf numFmtId="166" fontId="10" fillId="0" borderId="2" xfId="3" applyFont="1" applyBorder="1" applyAlignment="1">
      <alignment horizontal="center" vertical="center" wrapText="1"/>
    </xf>
    <xf numFmtId="166" fontId="17" fillId="0" borderId="18" xfId="3" applyFont="1" applyBorder="1" applyAlignment="1">
      <alignment horizontal="center" vertical="center" wrapText="1"/>
    </xf>
    <xf numFmtId="167" fontId="20" fillId="0" borderId="17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66" fontId="19" fillId="0" borderId="2" xfId="3" applyFont="1" applyBorder="1" applyAlignment="1">
      <alignment horizontal="center" vertical="center" wrapText="1"/>
    </xf>
    <xf numFmtId="166" fontId="17" fillId="0" borderId="2" xfId="3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vertical="center"/>
    </xf>
    <xf numFmtId="166" fontId="10" fillId="0" borderId="22" xfId="3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167" fontId="10" fillId="0" borderId="24" xfId="1" applyNumberFormat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vertical="center" wrapText="1"/>
    </xf>
    <xf numFmtId="0" fontId="10" fillId="0" borderId="18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vertical="center"/>
    </xf>
    <xf numFmtId="166" fontId="10" fillId="0" borderId="18" xfId="3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167" fontId="10" fillId="0" borderId="17" xfId="1" applyNumberFormat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vertical="center" wrapText="1"/>
    </xf>
    <xf numFmtId="49" fontId="10" fillId="0" borderId="18" xfId="1" applyNumberFormat="1" applyFont="1" applyFill="1" applyBorder="1" applyAlignment="1">
      <alignment horizontal="center" vertical="center"/>
    </xf>
    <xf numFmtId="0" fontId="10" fillId="0" borderId="18" xfId="1" applyFont="1" applyBorder="1" applyAlignment="1">
      <alignment vertical="center"/>
    </xf>
    <xf numFmtId="166" fontId="10" fillId="0" borderId="18" xfId="3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 wrapText="1"/>
    </xf>
    <xf numFmtId="167" fontId="10" fillId="0" borderId="18" xfId="1" applyNumberFormat="1" applyFont="1" applyBorder="1" applyAlignment="1">
      <alignment horizontal="center" vertical="center"/>
    </xf>
    <xf numFmtId="49" fontId="15" fillId="0" borderId="25" xfId="1" applyNumberFormat="1" applyFont="1" applyFill="1" applyBorder="1" applyAlignment="1">
      <alignment vertical="center"/>
    </xf>
    <xf numFmtId="49" fontId="15" fillId="0" borderId="2" xfId="1" applyNumberFormat="1" applyFont="1" applyFill="1" applyBorder="1" applyAlignment="1">
      <alignment vertical="center"/>
    </xf>
    <xf numFmtId="49" fontId="15" fillId="0" borderId="26" xfId="1" applyNumberFormat="1" applyFont="1" applyFill="1" applyBorder="1" applyAlignment="1">
      <alignment vertical="center"/>
    </xf>
    <xf numFmtId="0" fontId="10" fillId="0" borderId="18" xfId="1" applyFont="1" applyBorder="1" applyAlignment="1">
      <alignment vertical="center" wrapText="1"/>
    </xf>
    <xf numFmtId="49" fontId="10" fillId="0" borderId="27" xfId="1" applyNumberFormat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right" vertical="center"/>
    </xf>
    <xf numFmtId="0" fontId="10" fillId="0" borderId="27" xfId="1" applyFont="1" applyBorder="1" applyAlignment="1">
      <alignment vertical="center"/>
    </xf>
    <xf numFmtId="166" fontId="10" fillId="0" borderId="27" xfId="3" applyFont="1" applyFill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66" fontId="10" fillId="0" borderId="27" xfId="3" applyFont="1" applyBorder="1" applyAlignment="1">
      <alignment horizontal="center" vertical="center"/>
    </xf>
    <xf numFmtId="167" fontId="10" fillId="0" borderId="27" xfId="3" applyNumberFormat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vertical="center" wrapText="1"/>
    </xf>
    <xf numFmtId="0" fontId="10" fillId="0" borderId="0" xfId="1" applyBorder="1" applyAlignment="1">
      <alignment vertical="center"/>
    </xf>
    <xf numFmtId="0" fontId="10" fillId="0" borderId="29" xfId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21" fillId="0" borderId="19" xfId="1" applyNumberFormat="1" applyFont="1" applyFill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66" fontId="17" fillId="0" borderId="19" xfId="3" applyFont="1" applyBorder="1" applyAlignment="1">
      <alignment horizontal="center" vertical="center"/>
    </xf>
    <xf numFmtId="166" fontId="17" fillId="0" borderId="18" xfId="3" applyFont="1" applyBorder="1" applyAlignment="1">
      <alignment horizontal="center" vertical="center"/>
    </xf>
    <xf numFmtId="167" fontId="20" fillId="0" borderId="19" xfId="1" applyNumberFormat="1" applyFont="1" applyFill="1" applyBorder="1" applyAlignment="1">
      <alignment horizontal="center" vertical="center" wrapText="1"/>
    </xf>
    <xf numFmtId="167" fontId="20" fillId="0" borderId="18" xfId="1" applyNumberFormat="1" applyFont="1" applyFill="1" applyBorder="1" applyAlignment="1">
      <alignment horizontal="center" vertical="center" wrapText="1"/>
    </xf>
    <xf numFmtId="0" fontId="4" fillId="0" borderId="19" xfId="2" applyFont="1" applyBorder="1" applyAlignment="1" applyProtection="1">
      <alignment horizontal="center" vertical="center" wrapText="1"/>
      <protection locked="0"/>
    </xf>
    <xf numFmtId="0" fontId="10" fillId="0" borderId="18" xfId="1" applyBorder="1" applyAlignment="1">
      <alignment horizontal="center" vertical="center" wrapText="1"/>
    </xf>
    <xf numFmtId="0" fontId="10" fillId="0" borderId="20" xfId="1" applyFont="1" applyBorder="1" applyAlignment="1">
      <alignment horizontal="right" vertical="center"/>
    </xf>
    <xf numFmtId="0" fontId="10" fillId="0" borderId="16" xfId="1" applyBorder="1" applyAlignment="1">
      <alignment vertical="center"/>
    </xf>
    <xf numFmtId="0" fontId="14" fillId="0" borderId="21" xfId="1" applyFont="1" applyBorder="1" applyAlignment="1">
      <alignment horizontal="left" vertical="center" wrapText="1"/>
    </xf>
    <xf numFmtId="0" fontId="10" fillId="0" borderId="17" xfId="1" applyBorder="1" applyAlignment="1">
      <alignment horizontal="left" vertical="center" wrapText="1"/>
    </xf>
    <xf numFmtId="0" fontId="10" fillId="0" borderId="18" xfId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166" fontId="19" fillId="0" borderId="19" xfId="3" applyFont="1" applyBorder="1" applyAlignment="1">
      <alignment horizontal="center" vertical="center" wrapText="1"/>
    </xf>
    <xf numFmtId="166" fontId="19" fillId="0" borderId="18" xfId="3" applyFont="1" applyBorder="1" applyAlignment="1">
      <alignment horizontal="center" vertical="center" wrapText="1"/>
    </xf>
    <xf numFmtId="166" fontId="10" fillId="0" borderId="19" xfId="3" applyFont="1" applyBorder="1" applyAlignment="1">
      <alignment horizontal="center" vertical="center" wrapText="1"/>
    </xf>
    <xf numFmtId="166" fontId="10" fillId="0" borderId="18" xfId="3" applyFont="1" applyBorder="1" applyAlignment="1">
      <alignment horizontal="center" vertical="center" wrapText="1"/>
    </xf>
    <xf numFmtId="0" fontId="15" fillId="1" borderId="6" xfId="1" applyFont="1" applyFill="1" applyBorder="1" applyAlignment="1">
      <alignment horizontal="center" vertical="center" wrapText="1"/>
    </xf>
    <xf numFmtId="0" fontId="15" fillId="1" borderId="9" xfId="1" applyFont="1" applyFill="1" applyBorder="1" applyAlignment="1">
      <alignment horizontal="center" vertical="center" wrapText="1"/>
    </xf>
    <xf numFmtId="0" fontId="15" fillId="1" borderId="12" xfId="1" applyFont="1" applyFill="1" applyBorder="1" applyAlignment="1">
      <alignment horizontal="center" vertical="center" wrapText="1"/>
    </xf>
    <xf numFmtId="0" fontId="15" fillId="1" borderId="8" xfId="1" applyFont="1" applyFill="1" applyBorder="1" applyAlignment="1">
      <alignment horizontal="center" vertical="center" wrapText="1"/>
    </xf>
    <xf numFmtId="0" fontId="15" fillId="1" borderId="11" xfId="1" applyFont="1" applyFill="1" applyBorder="1" applyAlignment="1">
      <alignment horizontal="center" vertical="center" wrapText="1"/>
    </xf>
    <xf numFmtId="0" fontId="15" fillId="1" borderId="14" xfId="1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10" fillId="0" borderId="20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5" fillId="1" borderId="6" xfId="1" applyFont="1" applyFill="1" applyBorder="1" applyAlignment="1">
      <alignment horizontal="center" vertical="center"/>
    </xf>
    <xf numFmtId="0" fontId="15" fillId="1" borderId="9" xfId="1" applyFont="1" applyFill="1" applyBorder="1" applyAlignment="1">
      <alignment horizontal="center" vertical="center"/>
    </xf>
    <xf numFmtId="0" fontId="15" fillId="1" borderId="12" xfId="1" applyFont="1" applyFill="1" applyBorder="1" applyAlignment="1">
      <alignment horizontal="center" vertical="center"/>
    </xf>
    <xf numFmtId="0" fontId="16" fillId="1" borderId="6" xfId="1" applyFont="1" applyFill="1" applyBorder="1" applyAlignment="1">
      <alignment horizontal="center" vertical="center" wrapText="1"/>
    </xf>
    <xf numFmtId="0" fontId="15" fillId="1" borderId="7" xfId="1" applyFont="1" applyFill="1" applyBorder="1" applyAlignment="1">
      <alignment horizontal="center" vertical="center" wrapText="1"/>
    </xf>
    <xf numFmtId="0" fontId="15" fillId="1" borderId="10" xfId="1" applyFont="1" applyFill="1" applyBorder="1" applyAlignment="1">
      <alignment horizontal="center" vertical="center" wrapText="1"/>
    </xf>
    <xf numFmtId="0" fontId="15" fillId="1" borderId="1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</cellXfs>
  <cellStyles count="4">
    <cellStyle name="Comma 2" xfId="3"/>
    <cellStyle name="Excel Built-in Normal" xfId="2"/>
    <cellStyle name="Normal" xfId="0" builtinId="0"/>
    <cellStyle name="Normal 2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91</xdr:row>
      <xdr:rowOff>19050</xdr:rowOff>
    </xdr:from>
    <xdr:to>
      <xdr:col>2</xdr:col>
      <xdr:colOff>2077085</xdr:colOff>
      <xdr:row>96</xdr:row>
      <xdr:rowOff>1905</xdr:rowOff>
    </xdr:to>
    <xdr:pic>
      <xdr:nvPicPr>
        <xdr:cNvPr id="2" name="Picture 1" descr="C:\Users\Admin\Desktop\bac signew20221109_15065454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48" t="6895" r="40412" b="40248"/>
        <a:stretch/>
      </xdr:blipFill>
      <xdr:spPr bwMode="auto">
        <a:xfrm>
          <a:off x="1809750" y="56397525"/>
          <a:ext cx="1896110" cy="9353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895349</xdr:colOff>
      <xdr:row>91</xdr:row>
      <xdr:rowOff>114300</xdr:rowOff>
    </xdr:from>
    <xdr:to>
      <xdr:col>6</xdr:col>
      <xdr:colOff>695324</xdr:colOff>
      <xdr:row>96</xdr:row>
      <xdr:rowOff>130175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599" y="56492775"/>
          <a:ext cx="2085975" cy="968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5</xdr:row>
      <xdr:rowOff>76200</xdr:rowOff>
    </xdr:from>
    <xdr:to>
      <xdr:col>9</xdr:col>
      <xdr:colOff>0</xdr:colOff>
      <xdr:row>5</xdr:row>
      <xdr:rowOff>85725</xdr:rowOff>
    </xdr:to>
    <xdr:sp macro="" textlink="">
      <xdr:nvSpPr>
        <xdr:cNvPr id="2" name="Freeform 13"/>
        <xdr:cNvSpPr>
          <a:spLocks/>
        </xdr:cNvSpPr>
      </xdr:nvSpPr>
      <xdr:spPr bwMode="auto">
        <a:xfrm>
          <a:off x="1123950" y="942975"/>
          <a:ext cx="9553575" cy="9525"/>
        </a:xfrm>
        <a:custGeom>
          <a:avLst/>
          <a:gdLst>
            <a:gd name="T0" fmla="*/ 0 w 1056"/>
            <a:gd name="T1" fmla="*/ 0 h 1"/>
            <a:gd name="T2" fmla="*/ 2147483646 w 105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56" h="1">
              <a:moveTo>
                <a:pt x="0" y="0"/>
              </a:moveTo>
              <a:lnTo>
                <a:pt x="1056" y="0"/>
              </a:ln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1162050</xdr:colOff>
      <xdr:row>0</xdr:row>
      <xdr:rowOff>28575</xdr:rowOff>
    </xdr:from>
    <xdr:to>
      <xdr:col>3</xdr:col>
      <xdr:colOff>0</xdr:colOff>
      <xdr:row>5</xdr:row>
      <xdr:rowOff>38100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8575"/>
          <a:ext cx="885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1066800</xdr:colOff>
      <xdr:row>22</xdr:row>
      <xdr:rowOff>66675</xdr:rowOff>
    </xdr:from>
    <xdr:to>
      <xdr:col>3</xdr:col>
      <xdr:colOff>923925</xdr:colOff>
      <xdr:row>26</xdr:row>
      <xdr:rowOff>38100</xdr:rowOff>
    </xdr:to>
    <xdr:pic>
      <xdr:nvPicPr>
        <xdr:cNvPr id="4" name="Picture 5" descr="C:\Users\Admin\Desktop\bacgoods20221109_1509284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76" r="67967" b="37698"/>
        <a:stretch>
          <a:fillRect/>
        </a:stretch>
      </xdr:blipFill>
      <xdr:spPr bwMode="auto">
        <a:xfrm>
          <a:off x="2114550" y="5038725"/>
          <a:ext cx="1905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1343025</xdr:colOff>
      <xdr:row>21</xdr:row>
      <xdr:rowOff>123825</xdr:rowOff>
    </xdr:from>
    <xdr:to>
      <xdr:col>6</xdr:col>
      <xdr:colOff>1428750</xdr:colOff>
      <xdr:row>26</xdr:row>
      <xdr:rowOff>85725</xdr:rowOff>
    </xdr:to>
    <xdr:pic>
      <xdr:nvPicPr>
        <xdr:cNvPr id="5" name="Picture 6" descr="C:\Users\Admin\Desktop\bacgoods20221109_1509284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78" t="3845" b="36182"/>
        <a:stretch>
          <a:fillRect/>
        </a:stretch>
      </xdr:blipFill>
      <xdr:spPr bwMode="auto">
        <a:xfrm>
          <a:off x="6067425" y="4905375"/>
          <a:ext cx="1638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6</xdr:row>
      <xdr:rowOff>76200</xdr:rowOff>
    </xdr:from>
    <xdr:to>
      <xdr:col>9</xdr:col>
      <xdr:colOff>180975</xdr:colOff>
      <xdr:row>6</xdr:row>
      <xdr:rowOff>85725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1228725" y="1143000"/>
          <a:ext cx="8153400" cy="9525"/>
        </a:xfrm>
        <a:custGeom>
          <a:avLst/>
          <a:gdLst>
            <a:gd name="T0" fmla="*/ 0 w 1056"/>
            <a:gd name="T1" fmla="*/ 0 h 1"/>
            <a:gd name="T2" fmla="*/ 2147483646 w 105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56" h="1">
              <a:moveTo>
                <a:pt x="0" y="0"/>
              </a:moveTo>
              <a:lnTo>
                <a:pt x="1056" y="0"/>
              </a:ln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478155</xdr:colOff>
      <xdr:row>16</xdr:row>
      <xdr:rowOff>53340</xdr:rowOff>
    </xdr:from>
    <xdr:to>
      <xdr:col>6</xdr:col>
      <xdr:colOff>710600</xdr:colOff>
      <xdr:row>16</xdr:row>
      <xdr:rowOff>152400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3735705" y="2882265"/>
          <a:ext cx="3128045" cy="9906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3333" mc:Ignorable="a14" a14:legacySpreadsheetColorIndex="63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No consulting services conducted.</a:t>
          </a:r>
        </a:p>
      </xdr:txBody>
    </xdr:sp>
    <xdr:clientData/>
  </xdr:twoCellAnchor>
  <xdr:twoCellAnchor editAs="oneCell">
    <xdr:from>
      <xdr:col>2</xdr:col>
      <xdr:colOff>1600200</xdr:colOff>
      <xdr:row>1</xdr:row>
      <xdr:rowOff>47625</xdr:rowOff>
    </xdr:from>
    <xdr:to>
      <xdr:col>3</xdr:col>
      <xdr:colOff>666750</xdr:colOff>
      <xdr:row>5</xdr:row>
      <xdr:rowOff>190500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80975"/>
          <a:ext cx="981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619125</xdr:colOff>
      <xdr:row>25</xdr:row>
      <xdr:rowOff>123825</xdr:rowOff>
    </xdr:from>
    <xdr:to>
      <xdr:col>3</xdr:col>
      <xdr:colOff>609600</xdr:colOff>
      <xdr:row>29</xdr:row>
      <xdr:rowOff>28575</xdr:rowOff>
    </xdr:to>
    <xdr:pic>
      <xdr:nvPicPr>
        <xdr:cNvPr id="5" name="Picture 6" descr="C:\Users\Admin\Desktop\bacgoods20221109_1509284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76" r="67967" b="37698"/>
        <a:stretch>
          <a:fillRect/>
        </a:stretch>
      </xdr:blipFill>
      <xdr:spPr bwMode="auto">
        <a:xfrm>
          <a:off x="1962150" y="4562475"/>
          <a:ext cx="1905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24</xdr:row>
      <xdr:rowOff>180975</xdr:rowOff>
    </xdr:from>
    <xdr:to>
      <xdr:col>7</xdr:col>
      <xdr:colOff>171450</xdr:colOff>
      <xdr:row>29</xdr:row>
      <xdr:rowOff>76200</xdr:rowOff>
    </xdr:to>
    <xdr:pic>
      <xdr:nvPicPr>
        <xdr:cNvPr id="6" name="Picture 7" descr="C:\Users\Admin\Desktop\bacgoods20221109_1509284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78" t="3845" b="36182"/>
        <a:stretch>
          <a:fillRect/>
        </a:stretch>
      </xdr:blipFill>
      <xdr:spPr bwMode="auto">
        <a:xfrm>
          <a:off x="5915025" y="4429125"/>
          <a:ext cx="1638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10%20-%20Bid%20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b-Goods"/>
      <sheetName val="10c-Consulting Services"/>
    </sheetNames>
    <sheetDataSet>
      <sheetData sheetId="0">
        <row r="8">
          <cell r="A8" t="str">
            <v>3rd    QUARTER, CY-2022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C13" sqref="C13"/>
    </sheetView>
  </sheetViews>
  <sheetFormatPr defaultRowHeight="15" x14ac:dyDescent="0.25"/>
  <cols>
    <col min="1" max="1" width="9.140625" style="3" customWidth="1"/>
    <col min="2" max="2" width="15.28515625" style="3" customWidth="1"/>
    <col min="3" max="3" width="45.7109375" style="4" customWidth="1"/>
    <col min="4" max="4" width="22.7109375" style="6" customWidth="1"/>
    <col min="5" max="6" width="17.140625" style="4" customWidth="1"/>
    <col min="7" max="7" width="25.85546875" style="4" customWidth="1"/>
    <col min="8" max="8" width="25.5703125" style="6" customWidth="1"/>
    <col min="9" max="9" width="27.140625" style="13" customWidth="1"/>
    <col min="10" max="10" width="15.85546875" style="3" customWidth="1"/>
  </cols>
  <sheetData>
    <row r="1" spans="1:10" ht="15.75" x14ac:dyDescent="0.25">
      <c r="A1" s="88" t="s">
        <v>0</v>
      </c>
      <c r="B1" s="88"/>
      <c r="C1" s="88"/>
      <c r="D1" s="88"/>
      <c r="E1" s="88"/>
      <c r="F1" s="88"/>
      <c r="H1" s="4"/>
    </row>
    <row r="2" spans="1:10" x14ac:dyDescent="0.25">
      <c r="D2" s="5"/>
      <c r="E2" s="5"/>
      <c r="H2" s="4"/>
    </row>
    <row r="3" spans="1:10" ht="19.5" x14ac:dyDescent="0.25">
      <c r="C3" s="89" t="s">
        <v>2</v>
      </c>
      <c r="D3" s="89"/>
      <c r="E3" s="89"/>
      <c r="F3" s="89"/>
      <c r="G3" s="89"/>
      <c r="H3" s="89"/>
    </row>
    <row r="4" spans="1:10" ht="19.5" x14ac:dyDescent="0.25">
      <c r="C4" s="89" t="s">
        <v>3</v>
      </c>
      <c r="D4" s="89"/>
      <c r="E4" s="89"/>
      <c r="F4" s="89"/>
      <c r="G4" s="89"/>
      <c r="H4" s="89"/>
    </row>
    <row r="5" spans="1:10" ht="18.75" x14ac:dyDescent="0.25">
      <c r="C5" s="90" t="s">
        <v>294</v>
      </c>
      <c r="D5" s="90"/>
      <c r="E5" s="90"/>
      <c r="F5" s="90"/>
      <c r="G5" s="90"/>
      <c r="H5" s="90"/>
    </row>
    <row r="7" spans="1:10" ht="45" x14ac:dyDescent="0.25">
      <c r="A7" s="1" t="s">
        <v>4</v>
      </c>
      <c r="B7" s="1" t="s">
        <v>5</v>
      </c>
      <c r="C7" s="1" t="s">
        <v>6</v>
      </c>
      <c r="D7" s="2" t="s">
        <v>7</v>
      </c>
      <c r="E7" s="1" t="s">
        <v>8</v>
      </c>
      <c r="F7" s="1" t="s">
        <v>9</v>
      </c>
      <c r="G7" s="1" t="s">
        <v>10</v>
      </c>
      <c r="H7" s="2" t="s">
        <v>11</v>
      </c>
      <c r="I7" s="15" t="s">
        <v>12</v>
      </c>
      <c r="J7" s="1" t="s">
        <v>13</v>
      </c>
    </row>
    <row r="8" spans="1:10" ht="75" x14ac:dyDescent="0.25">
      <c r="A8" s="7">
        <v>1</v>
      </c>
      <c r="B8" s="7" t="s">
        <v>56</v>
      </c>
      <c r="C8" s="10" t="s">
        <v>57</v>
      </c>
      <c r="D8" s="18">
        <v>1000000</v>
      </c>
      <c r="E8" s="10" t="s">
        <v>14</v>
      </c>
      <c r="F8" s="10" t="s">
        <v>58</v>
      </c>
      <c r="G8" s="10" t="s">
        <v>59</v>
      </c>
      <c r="H8" s="18">
        <v>997791.22</v>
      </c>
      <c r="I8" s="17">
        <v>44747</v>
      </c>
      <c r="J8" s="24" t="s">
        <v>34</v>
      </c>
    </row>
    <row r="9" spans="1:10" ht="45" x14ac:dyDescent="0.25">
      <c r="A9" s="7">
        <v>2</v>
      </c>
      <c r="B9" s="7" t="s">
        <v>60</v>
      </c>
      <c r="C9" s="10" t="s">
        <v>61</v>
      </c>
      <c r="D9" s="18">
        <v>500000</v>
      </c>
      <c r="E9" s="10" t="s">
        <v>38</v>
      </c>
      <c r="F9" s="10" t="s">
        <v>62</v>
      </c>
      <c r="G9" s="10" t="s">
        <v>63</v>
      </c>
      <c r="H9" s="18">
        <v>499293.85</v>
      </c>
      <c r="I9" s="17">
        <v>44747</v>
      </c>
      <c r="J9" s="21" t="s">
        <v>64</v>
      </c>
    </row>
    <row r="10" spans="1:10" ht="30" x14ac:dyDescent="0.25">
      <c r="A10" s="7">
        <v>3</v>
      </c>
      <c r="B10" s="7" t="s">
        <v>65</v>
      </c>
      <c r="C10" s="10" t="s">
        <v>66</v>
      </c>
      <c r="D10" s="18">
        <v>1000000</v>
      </c>
      <c r="E10" s="10" t="s">
        <v>38</v>
      </c>
      <c r="F10" s="10" t="s">
        <v>62</v>
      </c>
      <c r="G10" s="10" t="s">
        <v>63</v>
      </c>
      <c r="H10" s="18">
        <v>999568.14</v>
      </c>
      <c r="I10" s="17">
        <v>44747</v>
      </c>
      <c r="J10" s="21" t="s">
        <v>67</v>
      </c>
    </row>
    <row r="11" spans="1:10" ht="45" x14ac:dyDescent="0.25">
      <c r="A11" s="7">
        <v>4</v>
      </c>
      <c r="B11" s="7" t="s">
        <v>68</v>
      </c>
      <c r="C11" s="10" t="s">
        <v>69</v>
      </c>
      <c r="D11" s="18">
        <v>1000000</v>
      </c>
      <c r="E11" s="10" t="s">
        <v>38</v>
      </c>
      <c r="F11" s="10" t="s">
        <v>70</v>
      </c>
      <c r="G11" s="10" t="s">
        <v>71</v>
      </c>
      <c r="H11" s="18">
        <v>998000</v>
      </c>
      <c r="I11" s="17">
        <v>44747</v>
      </c>
      <c r="J11" s="21" t="s">
        <v>37</v>
      </c>
    </row>
    <row r="12" spans="1:10" ht="45" x14ac:dyDescent="0.25">
      <c r="A12" s="7">
        <v>5</v>
      </c>
      <c r="B12" s="7" t="s">
        <v>72</v>
      </c>
      <c r="C12" s="10" t="s">
        <v>73</v>
      </c>
      <c r="D12" s="18">
        <v>500000</v>
      </c>
      <c r="E12" s="10" t="s">
        <v>30</v>
      </c>
      <c r="F12" s="10" t="s">
        <v>74</v>
      </c>
      <c r="G12" s="10" t="s">
        <v>75</v>
      </c>
      <c r="H12" s="18">
        <v>498477.53</v>
      </c>
      <c r="I12" s="17">
        <v>44747</v>
      </c>
      <c r="J12" s="21" t="s">
        <v>76</v>
      </c>
    </row>
    <row r="13" spans="1:10" ht="45" x14ac:dyDescent="0.25">
      <c r="A13" s="7">
        <v>6</v>
      </c>
      <c r="B13" s="7">
        <v>2022049</v>
      </c>
      <c r="C13" s="10" t="s">
        <v>77</v>
      </c>
      <c r="D13" s="18">
        <v>500000</v>
      </c>
      <c r="E13" s="10" t="s">
        <v>30</v>
      </c>
      <c r="F13" s="10" t="s">
        <v>74</v>
      </c>
      <c r="G13" s="10" t="s">
        <v>75</v>
      </c>
      <c r="H13" s="18">
        <v>498745.82</v>
      </c>
      <c r="I13" s="17">
        <v>44747</v>
      </c>
      <c r="J13" s="21" t="s">
        <v>52</v>
      </c>
    </row>
    <row r="14" spans="1:10" ht="45" x14ac:dyDescent="0.25">
      <c r="A14" s="7">
        <v>7</v>
      </c>
      <c r="B14" s="7" t="s">
        <v>78</v>
      </c>
      <c r="C14" s="10" t="s">
        <v>79</v>
      </c>
      <c r="D14" s="18">
        <v>1000000</v>
      </c>
      <c r="E14" s="10" t="s">
        <v>80</v>
      </c>
      <c r="F14" s="10" t="s">
        <v>81</v>
      </c>
      <c r="G14" s="10" t="s">
        <v>82</v>
      </c>
      <c r="H14" s="18">
        <v>999983.04</v>
      </c>
      <c r="I14" s="17">
        <v>44747</v>
      </c>
      <c r="J14" s="21" t="s">
        <v>83</v>
      </c>
    </row>
    <row r="15" spans="1:10" ht="45" x14ac:dyDescent="0.25">
      <c r="A15" s="7">
        <v>8</v>
      </c>
      <c r="B15" s="7">
        <v>2022179</v>
      </c>
      <c r="C15" s="10" t="s">
        <v>84</v>
      </c>
      <c r="D15" s="18">
        <v>1000000</v>
      </c>
      <c r="E15" s="10" t="s">
        <v>44</v>
      </c>
      <c r="F15" s="10" t="s">
        <v>45</v>
      </c>
      <c r="G15" s="10" t="s">
        <v>46</v>
      </c>
      <c r="H15" s="18">
        <v>999920.15</v>
      </c>
      <c r="I15" s="17">
        <v>44747</v>
      </c>
      <c r="J15" s="21" t="s">
        <v>85</v>
      </c>
    </row>
    <row r="16" spans="1:10" ht="45" x14ac:dyDescent="0.25">
      <c r="A16" s="7">
        <v>9</v>
      </c>
      <c r="B16" s="7" t="s">
        <v>86</v>
      </c>
      <c r="C16" s="10" t="s">
        <v>87</v>
      </c>
      <c r="D16" s="18">
        <v>1000000</v>
      </c>
      <c r="E16" s="10" t="s">
        <v>44</v>
      </c>
      <c r="F16" s="10" t="s">
        <v>45</v>
      </c>
      <c r="G16" s="10" t="s">
        <v>46</v>
      </c>
      <c r="H16" s="18">
        <v>999857.77</v>
      </c>
      <c r="I16" s="17">
        <v>44747</v>
      </c>
      <c r="J16" s="21" t="s">
        <v>37</v>
      </c>
    </row>
    <row r="17" spans="1:10" ht="45" x14ac:dyDescent="0.25">
      <c r="A17" s="7">
        <v>10</v>
      </c>
      <c r="B17" s="7" t="s">
        <v>96</v>
      </c>
      <c r="C17" s="10" t="s">
        <v>97</v>
      </c>
      <c r="D17" s="18">
        <v>1000000</v>
      </c>
      <c r="E17" s="10" t="s">
        <v>28</v>
      </c>
      <c r="F17" s="10" t="s">
        <v>48</v>
      </c>
      <c r="G17" s="10" t="s">
        <v>49</v>
      </c>
      <c r="H17" s="18">
        <v>999937.5</v>
      </c>
      <c r="I17" s="17">
        <v>44747</v>
      </c>
      <c r="J17" s="21" t="s">
        <v>91</v>
      </c>
    </row>
    <row r="18" spans="1:10" ht="60" x14ac:dyDescent="0.25">
      <c r="A18" s="7">
        <v>11</v>
      </c>
      <c r="B18" s="7" t="s">
        <v>277</v>
      </c>
      <c r="C18" s="10" t="s">
        <v>278</v>
      </c>
      <c r="D18" s="18">
        <v>1000000</v>
      </c>
      <c r="E18" s="10" t="s">
        <v>38</v>
      </c>
      <c r="F18" s="10" t="s">
        <v>24</v>
      </c>
      <c r="G18" s="10" t="s">
        <v>25</v>
      </c>
      <c r="H18" s="18">
        <v>998014.26</v>
      </c>
      <c r="I18" s="17">
        <v>44754</v>
      </c>
      <c r="J18" s="21" t="s">
        <v>279</v>
      </c>
    </row>
    <row r="19" spans="1:10" ht="75" x14ac:dyDescent="0.25">
      <c r="A19" s="7">
        <v>12</v>
      </c>
      <c r="B19" s="7" t="s">
        <v>280</v>
      </c>
      <c r="C19" s="10" t="s">
        <v>281</v>
      </c>
      <c r="D19" s="18">
        <v>1000000</v>
      </c>
      <c r="E19" s="10" t="s">
        <v>38</v>
      </c>
      <c r="F19" s="10" t="s">
        <v>188</v>
      </c>
      <c r="G19" s="10" t="s">
        <v>189</v>
      </c>
      <c r="H19" s="18">
        <v>998000</v>
      </c>
      <c r="I19" s="17">
        <v>44754</v>
      </c>
      <c r="J19" s="21" t="s">
        <v>22</v>
      </c>
    </row>
    <row r="20" spans="1:10" ht="45" x14ac:dyDescent="0.25">
      <c r="A20" s="7">
        <v>13</v>
      </c>
      <c r="B20" s="7">
        <v>2022145</v>
      </c>
      <c r="C20" s="10" t="s">
        <v>282</v>
      </c>
      <c r="D20" s="18">
        <v>1000000</v>
      </c>
      <c r="E20" s="10" t="s">
        <v>38</v>
      </c>
      <c r="F20" s="10" t="s">
        <v>94</v>
      </c>
      <c r="G20" s="10" t="s">
        <v>95</v>
      </c>
      <c r="H20" s="18">
        <v>998964.86</v>
      </c>
      <c r="I20" s="17">
        <v>44754</v>
      </c>
      <c r="J20" s="21" t="s">
        <v>37</v>
      </c>
    </row>
    <row r="21" spans="1:10" ht="45" x14ac:dyDescent="0.25">
      <c r="A21" s="7">
        <v>14</v>
      </c>
      <c r="B21" s="7">
        <v>2022044</v>
      </c>
      <c r="C21" s="10" t="s">
        <v>283</v>
      </c>
      <c r="D21" s="18">
        <v>1000000</v>
      </c>
      <c r="E21" s="10" t="s">
        <v>38</v>
      </c>
      <c r="F21" s="10" t="s">
        <v>17</v>
      </c>
      <c r="G21" s="10" t="s">
        <v>18</v>
      </c>
      <c r="H21" s="18">
        <v>999800</v>
      </c>
      <c r="I21" s="17">
        <v>44754</v>
      </c>
      <c r="J21" s="21" t="s">
        <v>92</v>
      </c>
    </row>
    <row r="22" spans="1:10" ht="75" x14ac:dyDescent="0.25">
      <c r="A22" s="7">
        <v>15</v>
      </c>
      <c r="B22" s="7">
        <v>2022081</v>
      </c>
      <c r="C22" s="10" t="s">
        <v>284</v>
      </c>
      <c r="D22" s="18">
        <v>500000</v>
      </c>
      <c r="E22" s="10" t="s">
        <v>30</v>
      </c>
      <c r="F22" s="10" t="s">
        <v>118</v>
      </c>
      <c r="G22" s="10" t="s">
        <v>119</v>
      </c>
      <c r="H22" s="18">
        <v>499321.68</v>
      </c>
      <c r="I22" s="17">
        <v>44754</v>
      </c>
      <c r="J22" s="21" t="s">
        <v>157</v>
      </c>
    </row>
    <row r="23" spans="1:10" ht="45" x14ac:dyDescent="0.25">
      <c r="A23" s="7">
        <v>16</v>
      </c>
      <c r="B23" s="7" t="s">
        <v>285</v>
      </c>
      <c r="C23" s="10" t="s">
        <v>286</v>
      </c>
      <c r="D23" s="18">
        <v>500000</v>
      </c>
      <c r="E23" s="10" t="s">
        <v>30</v>
      </c>
      <c r="F23" s="10" t="s">
        <v>287</v>
      </c>
      <c r="G23" s="10" t="s">
        <v>288</v>
      </c>
      <c r="H23" s="18">
        <v>498322.12</v>
      </c>
      <c r="I23" s="17">
        <v>44754</v>
      </c>
      <c r="J23" s="21" t="s">
        <v>27</v>
      </c>
    </row>
    <row r="24" spans="1:10" ht="45" x14ac:dyDescent="0.25">
      <c r="A24" s="7">
        <v>17</v>
      </c>
      <c r="B24" s="7" t="s">
        <v>289</v>
      </c>
      <c r="C24" s="10" t="s">
        <v>290</v>
      </c>
      <c r="D24" s="18">
        <v>1000000</v>
      </c>
      <c r="E24" s="10" t="s">
        <v>30</v>
      </c>
      <c r="F24" s="10" t="s">
        <v>291</v>
      </c>
      <c r="G24" s="10" t="s">
        <v>292</v>
      </c>
      <c r="H24" s="18">
        <v>995918.09</v>
      </c>
      <c r="I24" s="17">
        <v>44754</v>
      </c>
      <c r="J24" s="21" t="s">
        <v>113</v>
      </c>
    </row>
    <row r="25" spans="1:10" ht="90" x14ac:dyDescent="0.25">
      <c r="A25" s="7">
        <v>18</v>
      </c>
      <c r="B25" s="7">
        <v>2022130</v>
      </c>
      <c r="C25" s="10" t="s">
        <v>156</v>
      </c>
      <c r="D25" s="18">
        <v>1000000</v>
      </c>
      <c r="E25" s="10" t="s">
        <v>19</v>
      </c>
      <c r="F25" s="10" t="s">
        <v>144</v>
      </c>
      <c r="G25" s="10" t="s">
        <v>145</v>
      </c>
      <c r="H25" s="18">
        <v>999110.54</v>
      </c>
      <c r="I25" s="17">
        <v>44754</v>
      </c>
      <c r="J25" s="21" t="s">
        <v>157</v>
      </c>
    </row>
    <row r="26" spans="1:10" ht="90" x14ac:dyDescent="0.25">
      <c r="A26" s="7">
        <v>19</v>
      </c>
      <c r="B26" s="7">
        <v>2022114</v>
      </c>
      <c r="C26" s="10" t="s">
        <v>158</v>
      </c>
      <c r="D26" s="18">
        <v>1000000</v>
      </c>
      <c r="E26" s="10" t="s">
        <v>19</v>
      </c>
      <c r="F26" s="10" t="s">
        <v>144</v>
      </c>
      <c r="G26" s="10" t="s">
        <v>145</v>
      </c>
      <c r="H26" s="18">
        <v>998763.42</v>
      </c>
      <c r="I26" s="17">
        <v>44754</v>
      </c>
      <c r="J26" s="21" t="s">
        <v>76</v>
      </c>
    </row>
    <row r="27" spans="1:10" ht="45" x14ac:dyDescent="0.25">
      <c r="A27" s="7">
        <v>20</v>
      </c>
      <c r="B27" s="7" t="s">
        <v>159</v>
      </c>
      <c r="C27" s="10" t="s">
        <v>160</v>
      </c>
      <c r="D27" s="18">
        <v>300000</v>
      </c>
      <c r="E27" s="10" t="s">
        <v>30</v>
      </c>
      <c r="F27" s="10" t="s">
        <v>40</v>
      </c>
      <c r="G27" s="10" t="s">
        <v>41</v>
      </c>
      <c r="H27" s="18">
        <v>299684.45</v>
      </c>
      <c r="I27" s="17">
        <v>44754</v>
      </c>
      <c r="J27" s="21" t="s">
        <v>39</v>
      </c>
    </row>
    <row r="28" spans="1:10" ht="45" x14ac:dyDescent="0.25">
      <c r="A28" s="7">
        <v>21</v>
      </c>
      <c r="B28" s="7" t="s">
        <v>161</v>
      </c>
      <c r="C28" s="10" t="s">
        <v>162</v>
      </c>
      <c r="D28" s="18">
        <v>500000</v>
      </c>
      <c r="E28" s="10" t="s">
        <v>30</v>
      </c>
      <c r="F28" s="10" t="s">
        <v>163</v>
      </c>
      <c r="G28" s="10" t="s">
        <v>164</v>
      </c>
      <c r="H28" s="18">
        <v>499544.88</v>
      </c>
      <c r="I28" s="17">
        <v>44754</v>
      </c>
      <c r="J28" s="21" t="s">
        <v>165</v>
      </c>
    </row>
    <row r="29" spans="1:10" ht="45" x14ac:dyDescent="0.25">
      <c r="A29" s="7">
        <v>22</v>
      </c>
      <c r="B29" s="7" t="s">
        <v>166</v>
      </c>
      <c r="C29" s="10" t="s">
        <v>167</v>
      </c>
      <c r="D29" s="18">
        <v>1000000</v>
      </c>
      <c r="E29" s="10" t="s">
        <v>44</v>
      </c>
      <c r="F29" s="10" t="s">
        <v>168</v>
      </c>
      <c r="G29" s="10" t="s">
        <v>169</v>
      </c>
      <c r="H29" s="18">
        <v>999589.8</v>
      </c>
      <c r="I29" s="17">
        <v>44754</v>
      </c>
      <c r="J29" s="21" t="s">
        <v>155</v>
      </c>
    </row>
    <row r="30" spans="1:10" ht="45" x14ac:dyDescent="0.25">
      <c r="A30" s="7">
        <v>23</v>
      </c>
      <c r="B30" s="7" t="s">
        <v>170</v>
      </c>
      <c r="C30" s="10" t="s">
        <v>171</v>
      </c>
      <c r="D30" s="18">
        <v>1000000</v>
      </c>
      <c r="E30" s="10" t="s">
        <v>44</v>
      </c>
      <c r="F30" s="10" t="s">
        <v>17</v>
      </c>
      <c r="G30" s="10" t="s">
        <v>18</v>
      </c>
      <c r="H30" s="18">
        <v>999800</v>
      </c>
      <c r="I30" s="17">
        <v>44754</v>
      </c>
      <c r="J30" s="21" t="s">
        <v>39</v>
      </c>
    </row>
    <row r="31" spans="1:10" ht="45" x14ac:dyDescent="0.25">
      <c r="A31" s="7">
        <v>24</v>
      </c>
      <c r="B31" s="7" t="s">
        <v>213</v>
      </c>
      <c r="C31" s="10" t="s">
        <v>214</v>
      </c>
      <c r="D31" s="18">
        <v>500000</v>
      </c>
      <c r="E31" s="10" t="s">
        <v>47</v>
      </c>
      <c r="F31" s="10" t="s">
        <v>17</v>
      </c>
      <c r="G31" s="10" t="s">
        <v>18</v>
      </c>
      <c r="H31" s="18">
        <v>499800</v>
      </c>
      <c r="I31" s="17">
        <v>44754</v>
      </c>
      <c r="J31" s="21" t="s">
        <v>85</v>
      </c>
    </row>
    <row r="32" spans="1:10" ht="45" x14ac:dyDescent="0.25">
      <c r="A32" s="7">
        <v>25</v>
      </c>
      <c r="B32" s="7">
        <v>2022077</v>
      </c>
      <c r="C32" s="10" t="s">
        <v>215</v>
      </c>
      <c r="D32" s="18">
        <v>1000000</v>
      </c>
      <c r="E32" s="10" t="s">
        <v>38</v>
      </c>
      <c r="F32" s="10" t="s">
        <v>17</v>
      </c>
      <c r="G32" s="10" t="s">
        <v>18</v>
      </c>
      <c r="H32" s="18">
        <v>999700</v>
      </c>
      <c r="I32" s="17">
        <v>44754</v>
      </c>
      <c r="J32" s="21" t="s">
        <v>43</v>
      </c>
    </row>
    <row r="33" spans="1:10" ht="60" x14ac:dyDescent="0.25">
      <c r="A33" s="7">
        <v>26</v>
      </c>
      <c r="B33" s="7" t="s">
        <v>216</v>
      </c>
      <c r="C33" s="10" t="s">
        <v>217</v>
      </c>
      <c r="D33" s="18">
        <v>1000000</v>
      </c>
      <c r="E33" s="10" t="s">
        <v>93</v>
      </c>
      <c r="F33" s="10" t="s">
        <v>211</v>
      </c>
      <c r="G33" s="10" t="s">
        <v>212</v>
      </c>
      <c r="H33" s="18">
        <v>983682.77</v>
      </c>
      <c r="I33" s="17">
        <v>44761</v>
      </c>
      <c r="J33" s="21" t="s">
        <v>218</v>
      </c>
    </row>
    <row r="34" spans="1:10" ht="45" x14ac:dyDescent="0.25">
      <c r="A34" s="7">
        <v>27</v>
      </c>
      <c r="B34" s="7">
        <v>2022084</v>
      </c>
      <c r="C34" s="10" t="s">
        <v>98</v>
      </c>
      <c r="D34" s="18">
        <v>3000000</v>
      </c>
      <c r="E34" s="10" t="s">
        <v>47</v>
      </c>
      <c r="F34" s="10" t="s">
        <v>99</v>
      </c>
      <c r="G34" s="10" t="s">
        <v>100</v>
      </c>
      <c r="H34" s="18">
        <v>2998484.47</v>
      </c>
      <c r="I34" s="17">
        <v>44761</v>
      </c>
      <c r="J34" s="21" t="s">
        <v>101</v>
      </c>
    </row>
    <row r="35" spans="1:10" ht="45" x14ac:dyDescent="0.25">
      <c r="A35" s="7">
        <v>28</v>
      </c>
      <c r="B35" s="7" t="s">
        <v>102</v>
      </c>
      <c r="C35" s="10" t="s">
        <v>103</v>
      </c>
      <c r="D35" s="18">
        <v>3000000</v>
      </c>
      <c r="E35" s="10" t="s">
        <v>47</v>
      </c>
      <c r="F35" s="10" t="s">
        <v>104</v>
      </c>
      <c r="G35" s="10" t="s">
        <v>105</v>
      </c>
      <c r="H35" s="18">
        <v>2998666.07</v>
      </c>
      <c r="I35" s="17">
        <v>44761</v>
      </c>
      <c r="J35" s="21" t="s">
        <v>52</v>
      </c>
    </row>
    <row r="36" spans="1:10" ht="45" x14ac:dyDescent="0.25">
      <c r="A36" s="7">
        <v>29</v>
      </c>
      <c r="B36" s="7" t="s">
        <v>106</v>
      </c>
      <c r="C36" s="10" t="s">
        <v>107</v>
      </c>
      <c r="D36" s="18">
        <v>4000000</v>
      </c>
      <c r="E36" s="10" t="s">
        <v>47</v>
      </c>
      <c r="F36" s="10" t="s">
        <v>99</v>
      </c>
      <c r="G36" s="10" t="s">
        <v>100</v>
      </c>
      <c r="H36" s="18">
        <v>3996520.45</v>
      </c>
      <c r="I36" s="17">
        <v>44761</v>
      </c>
      <c r="J36" s="21" t="s">
        <v>108</v>
      </c>
    </row>
    <row r="37" spans="1:10" ht="45" x14ac:dyDescent="0.25">
      <c r="A37" s="7">
        <v>30</v>
      </c>
      <c r="B37" s="7" t="s">
        <v>125</v>
      </c>
      <c r="C37" s="10" t="s">
        <v>126</v>
      </c>
      <c r="D37" s="18">
        <v>2000000</v>
      </c>
      <c r="E37" s="10" t="s">
        <v>19</v>
      </c>
      <c r="F37" s="10" t="s">
        <v>20</v>
      </c>
      <c r="G37" s="10" t="s">
        <v>21</v>
      </c>
      <c r="H37" s="18">
        <v>1999999</v>
      </c>
      <c r="I37" s="17">
        <v>44771</v>
      </c>
      <c r="J37" s="21" t="s">
        <v>127</v>
      </c>
    </row>
    <row r="38" spans="1:10" ht="45" x14ac:dyDescent="0.25">
      <c r="A38" s="7">
        <v>31</v>
      </c>
      <c r="B38" s="7" t="s">
        <v>128</v>
      </c>
      <c r="C38" s="10" t="s">
        <v>129</v>
      </c>
      <c r="D38" s="18">
        <v>3000000</v>
      </c>
      <c r="E38" s="10" t="s">
        <v>19</v>
      </c>
      <c r="F38" s="10" t="s">
        <v>130</v>
      </c>
      <c r="G38" s="10" t="s">
        <v>131</v>
      </c>
      <c r="H38" s="18">
        <v>2999200</v>
      </c>
      <c r="I38" s="17">
        <v>44771</v>
      </c>
      <c r="J38" s="21" t="s">
        <v>132</v>
      </c>
    </row>
    <row r="39" spans="1:10" ht="60" x14ac:dyDescent="0.25">
      <c r="A39" s="7">
        <v>32</v>
      </c>
      <c r="B39" s="7">
        <v>2022007</v>
      </c>
      <c r="C39" s="10" t="s">
        <v>133</v>
      </c>
      <c r="D39" s="18">
        <v>5000000</v>
      </c>
      <c r="E39" s="10" t="s">
        <v>19</v>
      </c>
      <c r="F39" s="10" t="s">
        <v>89</v>
      </c>
      <c r="G39" s="10" t="s">
        <v>90</v>
      </c>
      <c r="H39" s="18">
        <v>4999000</v>
      </c>
      <c r="I39" s="17">
        <v>44771</v>
      </c>
      <c r="J39" s="21" t="s">
        <v>134</v>
      </c>
    </row>
    <row r="40" spans="1:10" ht="30" x14ac:dyDescent="0.25">
      <c r="A40" s="7">
        <v>33</v>
      </c>
      <c r="B40" s="7" t="s">
        <v>135</v>
      </c>
      <c r="C40" s="10" t="s">
        <v>136</v>
      </c>
      <c r="D40" s="18">
        <v>1500000</v>
      </c>
      <c r="E40" s="10" t="s">
        <v>50</v>
      </c>
      <c r="F40" s="10" t="s">
        <v>137</v>
      </c>
      <c r="G40" s="10" t="s">
        <v>138</v>
      </c>
      <c r="H40" s="18">
        <v>1493598.37</v>
      </c>
      <c r="I40" s="17">
        <v>44771</v>
      </c>
      <c r="J40" s="21" t="s">
        <v>15</v>
      </c>
    </row>
    <row r="41" spans="1:10" ht="45" x14ac:dyDescent="0.25">
      <c r="A41" s="7">
        <v>34</v>
      </c>
      <c r="B41" s="7">
        <v>2022165</v>
      </c>
      <c r="C41" s="10" t="s">
        <v>139</v>
      </c>
      <c r="D41" s="18">
        <v>2000000</v>
      </c>
      <c r="E41" s="10" t="s">
        <v>30</v>
      </c>
      <c r="F41" s="10" t="s">
        <v>20</v>
      </c>
      <c r="G41" s="10" t="s">
        <v>21</v>
      </c>
      <c r="H41" s="18">
        <v>1999999</v>
      </c>
      <c r="I41" s="17">
        <v>44771</v>
      </c>
      <c r="J41" s="21" t="s">
        <v>140</v>
      </c>
    </row>
    <row r="42" spans="1:10" ht="90" x14ac:dyDescent="0.25">
      <c r="A42" s="7">
        <v>35</v>
      </c>
      <c r="B42" s="7" t="s">
        <v>141</v>
      </c>
      <c r="C42" s="10" t="s">
        <v>142</v>
      </c>
      <c r="D42" s="18">
        <v>2000000</v>
      </c>
      <c r="E42" s="10" t="s">
        <v>44</v>
      </c>
      <c r="F42" s="10" t="s">
        <v>54</v>
      </c>
      <c r="G42" s="10" t="s">
        <v>55</v>
      </c>
      <c r="H42" s="18">
        <v>1994710.61</v>
      </c>
      <c r="I42" s="17">
        <v>44771</v>
      </c>
      <c r="J42" s="21" t="s">
        <v>101</v>
      </c>
    </row>
    <row r="43" spans="1:10" ht="60" x14ac:dyDescent="0.25">
      <c r="A43" s="7">
        <v>36</v>
      </c>
      <c r="B43" s="7" t="s">
        <v>219</v>
      </c>
      <c r="C43" s="10" t="s">
        <v>220</v>
      </c>
      <c r="D43" s="18">
        <v>5000000</v>
      </c>
      <c r="E43" s="10" t="s">
        <v>47</v>
      </c>
      <c r="F43" s="10" t="s">
        <v>221</v>
      </c>
      <c r="G43" s="10" t="s">
        <v>222</v>
      </c>
      <c r="H43" s="18">
        <v>4996372.5999999996</v>
      </c>
      <c r="I43" s="17">
        <v>44771</v>
      </c>
      <c r="J43" s="21" t="s">
        <v>23</v>
      </c>
    </row>
    <row r="44" spans="1:10" ht="45" x14ac:dyDescent="0.25">
      <c r="A44" s="7">
        <v>37</v>
      </c>
      <c r="B44" s="7" t="s">
        <v>223</v>
      </c>
      <c r="C44" s="10" t="s">
        <v>224</v>
      </c>
      <c r="D44" s="18">
        <v>2000000</v>
      </c>
      <c r="E44" s="10" t="s">
        <v>14</v>
      </c>
      <c r="F44" s="10" t="s">
        <v>20</v>
      </c>
      <c r="G44" s="10" t="s">
        <v>21</v>
      </c>
      <c r="H44" s="18">
        <v>1999999</v>
      </c>
      <c r="I44" s="17">
        <v>44771</v>
      </c>
      <c r="J44" s="21" t="s">
        <v>225</v>
      </c>
    </row>
    <row r="45" spans="1:10" ht="45" x14ac:dyDescent="0.25">
      <c r="A45" s="7">
        <v>38</v>
      </c>
      <c r="B45" s="7">
        <v>2022040</v>
      </c>
      <c r="C45" s="10" t="s">
        <v>226</v>
      </c>
      <c r="D45" s="18">
        <v>2000000</v>
      </c>
      <c r="E45" s="10" t="s">
        <v>19</v>
      </c>
      <c r="F45" s="10" t="s">
        <v>20</v>
      </c>
      <c r="G45" s="10" t="s">
        <v>21</v>
      </c>
      <c r="H45" s="18">
        <v>1999969.69</v>
      </c>
      <c r="I45" s="17">
        <v>44771</v>
      </c>
      <c r="J45" s="21" t="s">
        <v>29</v>
      </c>
    </row>
    <row r="46" spans="1:10" ht="45" x14ac:dyDescent="0.25">
      <c r="A46" s="7">
        <v>39</v>
      </c>
      <c r="B46" s="7">
        <v>2022128</v>
      </c>
      <c r="C46" s="10" t="s">
        <v>227</v>
      </c>
      <c r="D46" s="18">
        <v>4000000</v>
      </c>
      <c r="E46" s="10" t="s">
        <v>19</v>
      </c>
      <c r="F46" s="10" t="s">
        <v>20</v>
      </c>
      <c r="G46" s="10" t="s">
        <v>21</v>
      </c>
      <c r="H46" s="18">
        <v>3999969.69</v>
      </c>
      <c r="I46" s="17">
        <v>44771</v>
      </c>
      <c r="J46" s="21" t="s">
        <v>228</v>
      </c>
    </row>
    <row r="47" spans="1:10" ht="45" x14ac:dyDescent="0.25">
      <c r="A47" s="7">
        <v>40</v>
      </c>
      <c r="B47" s="7" t="s">
        <v>229</v>
      </c>
      <c r="C47" s="10" t="s">
        <v>230</v>
      </c>
      <c r="D47" s="18">
        <v>5000000</v>
      </c>
      <c r="E47" s="10" t="s">
        <v>19</v>
      </c>
      <c r="F47" s="10" t="s">
        <v>20</v>
      </c>
      <c r="G47" s="10" t="s">
        <v>21</v>
      </c>
      <c r="H47" s="18">
        <v>4999999</v>
      </c>
      <c r="I47" s="17">
        <v>44771</v>
      </c>
      <c r="J47" s="21" t="s">
        <v>51</v>
      </c>
    </row>
    <row r="48" spans="1:10" x14ac:dyDescent="0.25">
      <c r="A48" s="8"/>
      <c r="B48" s="8"/>
      <c r="C48" s="11" t="s">
        <v>88</v>
      </c>
      <c r="D48" s="19">
        <f>SUM(D8:D47)</f>
        <v>65300000</v>
      </c>
      <c r="E48" s="8"/>
      <c r="F48" s="8"/>
      <c r="G48" s="11" t="s">
        <v>88</v>
      </c>
      <c r="H48" s="19">
        <f>SUM(H8:H47)</f>
        <v>65236079.839999989</v>
      </c>
      <c r="I48" s="16"/>
      <c r="J48" s="22"/>
    </row>
    <row r="49" spans="1:10" ht="45" x14ac:dyDescent="0.25">
      <c r="A49" s="7">
        <v>41</v>
      </c>
      <c r="B49" s="7">
        <v>2022091</v>
      </c>
      <c r="C49" s="10" t="s">
        <v>109</v>
      </c>
      <c r="D49" s="18">
        <v>1500000</v>
      </c>
      <c r="E49" s="10" t="s">
        <v>14</v>
      </c>
      <c r="F49" s="10" t="s">
        <v>110</v>
      </c>
      <c r="G49" s="10" t="s">
        <v>111</v>
      </c>
      <c r="H49" s="18">
        <v>1499999</v>
      </c>
      <c r="I49" s="17">
        <v>44782</v>
      </c>
      <c r="J49" s="21" t="s">
        <v>64</v>
      </c>
    </row>
    <row r="50" spans="1:10" ht="45" x14ac:dyDescent="0.25">
      <c r="A50" s="7">
        <v>42</v>
      </c>
      <c r="B50" s="7">
        <v>2022092</v>
      </c>
      <c r="C50" s="10" t="s">
        <v>112</v>
      </c>
      <c r="D50" s="18">
        <v>2000000</v>
      </c>
      <c r="E50" s="10" t="s">
        <v>14</v>
      </c>
      <c r="F50" s="10" t="s">
        <v>110</v>
      </c>
      <c r="G50" s="10" t="s">
        <v>111</v>
      </c>
      <c r="H50" s="18">
        <v>1999999</v>
      </c>
      <c r="I50" s="17">
        <v>44782</v>
      </c>
      <c r="J50" s="21" t="s">
        <v>113</v>
      </c>
    </row>
    <row r="51" spans="1:10" ht="45" x14ac:dyDescent="0.25">
      <c r="A51" s="7">
        <v>43</v>
      </c>
      <c r="B51" s="7">
        <v>2022090</v>
      </c>
      <c r="C51" s="10" t="s">
        <v>114</v>
      </c>
      <c r="D51" s="18">
        <v>2000000</v>
      </c>
      <c r="E51" s="10" t="s">
        <v>14</v>
      </c>
      <c r="F51" s="10" t="s">
        <v>110</v>
      </c>
      <c r="G51" s="10" t="s">
        <v>111</v>
      </c>
      <c r="H51" s="18">
        <v>1999999</v>
      </c>
      <c r="I51" s="17">
        <v>44782</v>
      </c>
      <c r="J51" s="21" t="s">
        <v>115</v>
      </c>
    </row>
    <row r="52" spans="1:10" ht="75" x14ac:dyDescent="0.25">
      <c r="A52" s="7">
        <v>44</v>
      </c>
      <c r="B52" s="7" t="s">
        <v>116</v>
      </c>
      <c r="C52" s="10" t="s">
        <v>117</v>
      </c>
      <c r="D52" s="18">
        <v>2000000</v>
      </c>
      <c r="E52" s="10" t="s">
        <v>16</v>
      </c>
      <c r="F52" s="10" t="s">
        <v>118</v>
      </c>
      <c r="G52" s="10" t="s">
        <v>119</v>
      </c>
      <c r="H52" s="18">
        <v>1999246.75</v>
      </c>
      <c r="I52" s="17">
        <v>44782</v>
      </c>
      <c r="J52" s="21" t="s">
        <v>120</v>
      </c>
    </row>
    <row r="53" spans="1:10" ht="75" x14ac:dyDescent="0.25">
      <c r="A53" s="7">
        <v>45</v>
      </c>
      <c r="B53" s="7">
        <v>2022056</v>
      </c>
      <c r="C53" s="10" t="s">
        <v>121</v>
      </c>
      <c r="D53" s="18">
        <v>3000000</v>
      </c>
      <c r="E53" s="10" t="s">
        <v>16</v>
      </c>
      <c r="F53" s="10" t="s">
        <v>31</v>
      </c>
      <c r="G53" s="10" t="s">
        <v>32</v>
      </c>
      <c r="H53" s="18">
        <v>2999000</v>
      </c>
      <c r="I53" s="17">
        <v>44782</v>
      </c>
      <c r="J53" s="21" t="s">
        <v>122</v>
      </c>
    </row>
    <row r="54" spans="1:10" ht="45" x14ac:dyDescent="0.25">
      <c r="A54" s="7">
        <v>46</v>
      </c>
      <c r="B54" s="7">
        <v>2022138</v>
      </c>
      <c r="C54" s="10" t="s">
        <v>123</v>
      </c>
      <c r="D54" s="18">
        <v>1500000</v>
      </c>
      <c r="E54" s="10" t="s">
        <v>19</v>
      </c>
      <c r="F54" s="10" t="s">
        <v>20</v>
      </c>
      <c r="G54" s="10" t="s">
        <v>21</v>
      </c>
      <c r="H54" s="18">
        <v>1499999</v>
      </c>
      <c r="I54" s="17">
        <v>44782</v>
      </c>
      <c r="J54" s="21" t="s">
        <v>124</v>
      </c>
    </row>
    <row r="55" spans="1:10" ht="60" x14ac:dyDescent="0.25">
      <c r="A55" s="7">
        <v>47</v>
      </c>
      <c r="B55" s="7" t="s">
        <v>231</v>
      </c>
      <c r="C55" s="10" t="s">
        <v>232</v>
      </c>
      <c r="D55" s="18">
        <v>5000000</v>
      </c>
      <c r="E55" s="10" t="s">
        <v>19</v>
      </c>
      <c r="F55" s="10" t="s">
        <v>221</v>
      </c>
      <c r="G55" s="10" t="s">
        <v>222</v>
      </c>
      <c r="H55" s="18">
        <v>4995107.57</v>
      </c>
      <c r="I55" s="17">
        <v>44782</v>
      </c>
      <c r="J55" s="21" t="s">
        <v>233</v>
      </c>
    </row>
    <row r="56" spans="1:10" ht="60" x14ac:dyDescent="0.25">
      <c r="A56" s="7">
        <v>48</v>
      </c>
      <c r="B56" s="7" t="s">
        <v>234</v>
      </c>
      <c r="C56" s="10" t="s">
        <v>235</v>
      </c>
      <c r="D56" s="18">
        <v>3000000</v>
      </c>
      <c r="E56" s="10" t="s">
        <v>50</v>
      </c>
      <c r="F56" s="10" t="s">
        <v>236</v>
      </c>
      <c r="G56" s="10" t="s">
        <v>237</v>
      </c>
      <c r="H56" s="18">
        <v>2996951.28</v>
      </c>
      <c r="I56" s="17">
        <v>44782</v>
      </c>
      <c r="J56" s="21" t="s">
        <v>53</v>
      </c>
    </row>
    <row r="57" spans="1:10" ht="75" x14ac:dyDescent="0.25">
      <c r="A57" s="7">
        <v>49</v>
      </c>
      <c r="B57" s="7" t="s">
        <v>238</v>
      </c>
      <c r="C57" s="10" t="s">
        <v>239</v>
      </c>
      <c r="D57" s="18">
        <v>1500000</v>
      </c>
      <c r="E57" s="10" t="s">
        <v>38</v>
      </c>
      <c r="F57" s="10" t="s">
        <v>188</v>
      </c>
      <c r="G57" s="10" t="s">
        <v>189</v>
      </c>
      <c r="H57" s="18">
        <v>1498500</v>
      </c>
      <c r="I57" s="17">
        <v>44782</v>
      </c>
      <c r="J57" s="21" t="s">
        <v>240</v>
      </c>
    </row>
    <row r="58" spans="1:10" ht="60" x14ac:dyDescent="0.25">
      <c r="A58" s="7">
        <v>50</v>
      </c>
      <c r="B58" s="7" t="s">
        <v>241</v>
      </c>
      <c r="C58" s="10" t="s">
        <v>242</v>
      </c>
      <c r="D58" s="18">
        <v>20000000</v>
      </c>
      <c r="E58" s="10" t="s">
        <v>38</v>
      </c>
      <c r="F58" s="10" t="s">
        <v>203</v>
      </c>
      <c r="G58" s="10" t="s">
        <v>204</v>
      </c>
      <c r="H58" s="18">
        <v>19998000</v>
      </c>
      <c r="I58" s="17">
        <v>44785</v>
      </c>
      <c r="J58" s="21" t="s">
        <v>243</v>
      </c>
    </row>
    <row r="59" spans="1:10" ht="45" x14ac:dyDescent="0.25">
      <c r="A59" s="7">
        <v>51</v>
      </c>
      <c r="B59" s="7" t="s">
        <v>244</v>
      </c>
      <c r="C59" s="10" t="s">
        <v>245</v>
      </c>
      <c r="D59" s="18">
        <v>2000000</v>
      </c>
      <c r="E59" s="10" t="s">
        <v>30</v>
      </c>
      <c r="F59" s="10" t="s">
        <v>246</v>
      </c>
      <c r="G59" s="10" t="s">
        <v>247</v>
      </c>
      <c r="H59" s="18">
        <v>1994875.64</v>
      </c>
      <c r="I59" s="17">
        <v>44785</v>
      </c>
      <c r="J59" s="21" t="s">
        <v>248</v>
      </c>
    </row>
    <row r="60" spans="1:10" ht="45" x14ac:dyDescent="0.25">
      <c r="A60" s="7">
        <v>52</v>
      </c>
      <c r="B60" s="7">
        <v>2022019</v>
      </c>
      <c r="C60" s="10" t="s">
        <v>249</v>
      </c>
      <c r="D60" s="18">
        <v>3000000</v>
      </c>
      <c r="E60" s="10" t="s">
        <v>44</v>
      </c>
      <c r="F60" s="10" t="s">
        <v>168</v>
      </c>
      <c r="G60" s="10" t="s">
        <v>169</v>
      </c>
      <c r="H60" s="18">
        <v>2998356.23</v>
      </c>
      <c r="I60" s="17">
        <v>44785</v>
      </c>
      <c r="J60" s="21" t="s">
        <v>190</v>
      </c>
    </row>
    <row r="61" spans="1:10" ht="90" x14ac:dyDescent="0.25">
      <c r="A61" s="7">
        <v>53</v>
      </c>
      <c r="B61" s="7">
        <v>2022127</v>
      </c>
      <c r="C61" s="10" t="s">
        <v>143</v>
      </c>
      <c r="D61" s="18">
        <v>1000000</v>
      </c>
      <c r="E61" s="10" t="s">
        <v>19</v>
      </c>
      <c r="F61" s="10" t="s">
        <v>144</v>
      </c>
      <c r="G61" s="10" t="s">
        <v>145</v>
      </c>
      <c r="H61" s="18">
        <v>999187.08</v>
      </c>
      <c r="I61" s="17">
        <v>44785</v>
      </c>
      <c r="J61" s="21" t="s">
        <v>146</v>
      </c>
    </row>
    <row r="62" spans="1:10" ht="45" x14ac:dyDescent="0.25">
      <c r="A62" s="7">
        <v>54</v>
      </c>
      <c r="B62" s="7" t="s">
        <v>147</v>
      </c>
      <c r="C62" s="10" t="s">
        <v>148</v>
      </c>
      <c r="D62" s="18">
        <v>1000000</v>
      </c>
      <c r="E62" s="10" t="s">
        <v>50</v>
      </c>
      <c r="F62" s="10" t="s">
        <v>149</v>
      </c>
      <c r="G62" s="10" t="s">
        <v>150</v>
      </c>
      <c r="H62" s="18">
        <v>999500</v>
      </c>
      <c r="I62" s="17">
        <v>44785</v>
      </c>
      <c r="J62" s="21" t="s">
        <v>33</v>
      </c>
    </row>
    <row r="63" spans="1:10" ht="45" x14ac:dyDescent="0.25">
      <c r="A63" s="7">
        <v>55</v>
      </c>
      <c r="B63" s="7">
        <v>2022064</v>
      </c>
      <c r="C63" s="10" t="s">
        <v>151</v>
      </c>
      <c r="D63" s="18">
        <v>500000</v>
      </c>
      <c r="E63" s="10" t="s">
        <v>30</v>
      </c>
      <c r="F63" s="10" t="s">
        <v>152</v>
      </c>
      <c r="G63" s="10" t="s">
        <v>153</v>
      </c>
      <c r="H63" s="18">
        <v>496994.73</v>
      </c>
      <c r="I63" s="17">
        <v>44785</v>
      </c>
      <c r="J63" s="21" t="s">
        <v>39</v>
      </c>
    </row>
    <row r="64" spans="1:10" ht="45" x14ac:dyDescent="0.25">
      <c r="A64" s="7">
        <v>56</v>
      </c>
      <c r="B64" s="7">
        <v>2022063</v>
      </c>
      <c r="C64" s="10" t="s">
        <v>154</v>
      </c>
      <c r="D64" s="18">
        <v>500000</v>
      </c>
      <c r="E64" s="10" t="s">
        <v>30</v>
      </c>
      <c r="F64" s="10" t="s">
        <v>152</v>
      </c>
      <c r="G64" s="10" t="s">
        <v>153</v>
      </c>
      <c r="H64" s="18">
        <v>496933.8</v>
      </c>
      <c r="I64" s="17">
        <v>44785</v>
      </c>
      <c r="J64" s="21" t="s">
        <v>155</v>
      </c>
    </row>
    <row r="65" spans="1:10" ht="60" x14ac:dyDescent="0.25">
      <c r="A65" s="7">
        <v>57</v>
      </c>
      <c r="B65" s="7">
        <v>2022105</v>
      </c>
      <c r="C65" s="10" t="s">
        <v>172</v>
      </c>
      <c r="D65" s="18">
        <v>2000000</v>
      </c>
      <c r="E65" s="10" t="s">
        <v>16</v>
      </c>
      <c r="F65" s="10" t="s">
        <v>173</v>
      </c>
      <c r="G65" s="10" t="s">
        <v>174</v>
      </c>
      <c r="H65" s="18">
        <v>1997112.64</v>
      </c>
      <c r="I65" s="17">
        <v>44785</v>
      </c>
      <c r="J65" s="21" t="s">
        <v>175</v>
      </c>
    </row>
    <row r="66" spans="1:10" ht="90" x14ac:dyDescent="0.25">
      <c r="A66" s="7">
        <v>58</v>
      </c>
      <c r="B66" s="7" t="s">
        <v>176</v>
      </c>
      <c r="C66" s="10" t="s">
        <v>177</v>
      </c>
      <c r="D66" s="18">
        <v>5000000</v>
      </c>
      <c r="E66" s="10" t="s">
        <v>16</v>
      </c>
      <c r="F66" s="10" t="s">
        <v>178</v>
      </c>
      <c r="G66" s="10" t="s">
        <v>179</v>
      </c>
      <c r="H66" s="18">
        <v>4997483.4400000004</v>
      </c>
      <c r="I66" s="17">
        <v>44785</v>
      </c>
      <c r="J66" s="21" t="s">
        <v>180</v>
      </c>
    </row>
    <row r="67" spans="1:10" ht="45" x14ac:dyDescent="0.25">
      <c r="A67" s="7">
        <v>59</v>
      </c>
      <c r="B67" s="7">
        <v>2022113</v>
      </c>
      <c r="C67" s="10" t="s">
        <v>181</v>
      </c>
      <c r="D67" s="18">
        <v>2000000</v>
      </c>
      <c r="E67" s="10" t="s">
        <v>19</v>
      </c>
      <c r="F67" s="10" t="s">
        <v>35</v>
      </c>
      <c r="G67" s="10" t="s">
        <v>36</v>
      </c>
      <c r="H67" s="18">
        <v>1997346.97</v>
      </c>
      <c r="I67" s="17">
        <v>44785</v>
      </c>
      <c r="J67" s="21" t="s">
        <v>124</v>
      </c>
    </row>
    <row r="68" spans="1:10" ht="45" x14ac:dyDescent="0.25">
      <c r="A68" s="7">
        <v>60</v>
      </c>
      <c r="B68" s="7" t="s">
        <v>182</v>
      </c>
      <c r="C68" s="10" t="s">
        <v>183</v>
      </c>
      <c r="D68" s="18">
        <v>2500000</v>
      </c>
      <c r="E68" s="10" t="s">
        <v>50</v>
      </c>
      <c r="F68" s="10" t="s">
        <v>184</v>
      </c>
      <c r="G68" s="10" t="s">
        <v>185</v>
      </c>
      <c r="H68" s="18">
        <v>2499569.0499999998</v>
      </c>
      <c r="I68" s="17">
        <v>44785</v>
      </c>
      <c r="J68" s="21" t="s">
        <v>186</v>
      </c>
    </row>
    <row r="69" spans="1:10" ht="75" x14ac:dyDescent="0.25">
      <c r="A69" s="7">
        <v>61</v>
      </c>
      <c r="B69" s="7">
        <v>2022022</v>
      </c>
      <c r="C69" s="10" t="s">
        <v>187</v>
      </c>
      <c r="D69" s="18">
        <v>2000000</v>
      </c>
      <c r="E69" s="10" t="s">
        <v>38</v>
      </c>
      <c r="F69" s="10" t="s">
        <v>188</v>
      </c>
      <c r="G69" s="10" t="s">
        <v>189</v>
      </c>
      <c r="H69" s="18">
        <v>1996000</v>
      </c>
      <c r="I69" s="17">
        <v>44789</v>
      </c>
      <c r="J69" s="21" t="s">
        <v>190</v>
      </c>
    </row>
    <row r="70" spans="1:10" ht="75" x14ac:dyDescent="0.25">
      <c r="A70" s="7">
        <v>62</v>
      </c>
      <c r="B70" s="7">
        <v>2022154</v>
      </c>
      <c r="C70" s="10" t="s">
        <v>191</v>
      </c>
      <c r="D70" s="18">
        <v>2500000</v>
      </c>
      <c r="E70" s="10" t="s">
        <v>26</v>
      </c>
      <c r="F70" s="10" t="s">
        <v>192</v>
      </c>
      <c r="G70" s="10" t="s">
        <v>193</v>
      </c>
      <c r="H70" s="18">
        <v>2499499.88</v>
      </c>
      <c r="I70" s="17">
        <v>44789</v>
      </c>
      <c r="J70" s="21" t="s">
        <v>27</v>
      </c>
    </row>
    <row r="71" spans="1:10" ht="45" x14ac:dyDescent="0.25">
      <c r="A71" s="7">
        <v>63</v>
      </c>
      <c r="B71" s="7">
        <v>2022017</v>
      </c>
      <c r="C71" s="10" t="s">
        <v>194</v>
      </c>
      <c r="D71" s="18">
        <v>3000000</v>
      </c>
      <c r="E71" s="10" t="s">
        <v>28</v>
      </c>
      <c r="F71" s="10" t="s">
        <v>130</v>
      </c>
      <c r="G71" s="10" t="s">
        <v>131</v>
      </c>
      <c r="H71" s="18">
        <v>2999000</v>
      </c>
      <c r="I71" s="17">
        <v>44789</v>
      </c>
      <c r="J71" s="21" t="s">
        <v>195</v>
      </c>
    </row>
    <row r="72" spans="1:10" ht="45" x14ac:dyDescent="0.25">
      <c r="A72" s="7">
        <v>64</v>
      </c>
      <c r="B72" s="7" t="s">
        <v>196</v>
      </c>
      <c r="C72" s="10" t="s">
        <v>197</v>
      </c>
      <c r="D72" s="18">
        <v>2000000</v>
      </c>
      <c r="E72" s="10" t="s">
        <v>30</v>
      </c>
      <c r="F72" s="10" t="s">
        <v>198</v>
      </c>
      <c r="G72" s="10" t="s">
        <v>199</v>
      </c>
      <c r="H72" s="18">
        <v>1998000</v>
      </c>
      <c r="I72" s="17">
        <v>44789</v>
      </c>
      <c r="J72" s="21" t="s">
        <v>200</v>
      </c>
    </row>
    <row r="73" spans="1:10" ht="60" x14ac:dyDescent="0.25">
      <c r="A73" s="7">
        <v>65</v>
      </c>
      <c r="B73" s="7" t="s">
        <v>201</v>
      </c>
      <c r="C73" s="10" t="s">
        <v>202</v>
      </c>
      <c r="D73" s="18">
        <v>3000000</v>
      </c>
      <c r="E73" s="10" t="s">
        <v>30</v>
      </c>
      <c r="F73" s="10" t="s">
        <v>203</v>
      </c>
      <c r="G73" s="10" t="s">
        <v>204</v>
      </c>
      <c r="H73" s="18">
        <v>2998000</v>
      </c>
      <c r="I73" s="17">
        <v>44789</v>
      </c>
      <c r="J73" s="21" t="s">
        <v>205</v>
      </c>
    </row>
    <row r="74" spans="1:10" ht="75" x14ac:dyDescent="0.25">
      <c r="A74" s="7">
        <v>66</v>
      </c>
      <c r="B74" s="7" t="s">
        <v>206</v>
      </c>
      <c r="C74" s="10" t="s">
        <v>207</v>
      </c>
      <c r="D74" s="18">
        <v>6000000</v>
      </c>
      <c r="E74" s="10" t="s">
        <v>30</v>
      </c>
      <c r="F74" s="10" t="s">
        <v>31</v>
      </c>
      <c r="G74" s="10" t="s">
        <v>32</v>
      </c>
      <c r="H74" s="18">
        <v>5999576.1600000001</v>
      </c>
      <c r="I74" s="17">
        <v>44789</v>
      </c>
      <c r="J74" s="21" t="s">
        <v>208</v>
      </c>
    </row>
    <row r="75" spans="1:10" ht="60" x14ac:dyDescent="0.25">
      <c r="A75" s="7">
        <v>67</v>
      </c>
      <c r="B75" s="7" t="s">
        <v>209</v>
      </c>
      <c r="C75" s="10" t="s">
        <v>210</v>
      </c>
      <c r="D75" s="18">
        <v>2000000</v>
      </c>
      <c r="E75" s="10" t="s">
        <v>93</v>
      </c>
      <c r="F75" s="10" t="s">
        <v>211</v>
      </c>
      <c r="G75" s="10" t="s">
        <v>212</v>
      </c>
      <c r="H75" s="18">
        <v>1997876.53</v>
      </c>
      <c r="I75" s="17">
        <v>44796</v>
      </c>
      <c r="J75" s="21" t="s">
        <v>42</v>
      </c>
    </row>
    <row r="76" spans="1:10" ht="45" x14ac:dyDescent="0.25">
      <c r="A76" s="7">
        <v>68</v>
      </c>
      <c r="B76" s="7" t="s">
        <v>250</v>
      </c>
      <c r="C76" s="10" t="s">
        <v>251</v>
      </c>
      <c r="D76" s="18">
        <v>261300</v>
      </c>
      <c r="E76" s="10" t="s">
        <v>47</v>
      </c>
      <c r="F76" s="10" t="s">
        <v>17</v>
      </c>
      <c r="G76" s="10" t="s">
        <v>18</v>
      </c>
      <c r="H76" s="18">
        <v>261000</v>
      </c>
      <c r="I76" s="17">
        <v>44796</v>
      </c>
      <c r="J76" s="21" t="s">
        <v>76</v>
      </c>
    </row>
    <row r="77" spans="1:10" ht="45" x14ac:dyDescent="0.25">
      <c r="A77" s="7">
        <v>69</v>
      </c>
      <c r="B77" s="7" t="s">
        <v>252</v>
      </c>
      <c r="C77" s="10" t="s">
        <v>253</v>
      </c>
      <c r="D77" s="18">
        <v>1000000</v>
      </c>
      <c r="E77" s="10" t="s">
        <v>19</v>
      </c>
      <c r="F77" s="10" t="s">
        <v>40</v>
      </c>
      <c r="G77" s="10" t="s">
        <v>41</v>
      </c>
      <c r="H77" s="18">
        <v>999197.77</v>
      </c>
      <c r="I77" s="17">
        <v>44796</v>
      </c>
      <c r="J77" s="21" t="s">
        <v>37</v>
      </c>
    </row>
    <row r="78" spans="1:10" ht="45" x14ac:dyDescent="0.25">
      <c r="A78" s="7">
        <v>70</v>
      </c>
      <c r="B78" s="7">
        <v>2022028</v>
      </c>
      <c r="C78" s="10" t="s">
        <v>254</v>
      </c>
      <c r="D78" s="18">
        <v>1000000</v>
      </c>
      <c r="E78" s="10" t="s">
        <v>28</v>
      </c>
      <c r="F78" s="10" t="s">
        <v>48</v>
      </c>
      <c r="G78" s="10" t="s">
        <v>49</v>
      </c>
      <c r="H78" s="18">
        <v>999887.96</v>
      </c>
      <c r="I78" s="17">
        <v>44796</v>
      </c>
      <c r="J78" s="21" t="s">
        <v>113</v>
      </c>
    </row>
    <row r="79" spans="1:10" ht="45" x14ac:dyDescent="0.25">
      <c r="A79" s="7">
        <v>71</v>
      </c>
      <c r="B79" s="7">
        <v>2022184</v>
      </c>
      <c r="C79" s="10" t="s">
        <v>255</v>
      </c>
      <c r="D79" s="18">
        <v>1000000</v>
      </c>
      <c r="E79" s="10" t="s">
        <v>44</v>
      </c>
      <c r="F79" s="10" t="s">
        <v>17</v>
      </c>
      <c r="G79" s="10" t="s">
        <v>18</v>
      </c>
      <c r="H79" s="18">
        <v>999800</v>
      </c>
      <c r="I79" s="17">
        <v>44796</v>
      </c>
      <c r="J79" s="21" t="s">
        <v>39</v>
      </c>
    </row>
    <row r="80" spans="1:10" x14ac:dyDescent="0.25">
      <c r="A80" s="8"/>
      <c r="B80" s="8"/>
      <c r="C80" s="11" t="s">
        <v>88</v>
      </c>
      <c r="D80" s="19">
        <f>SUM(D49:D79)</f>
        <v>84761300</v>
      </c>
      <c r="E80" s="8"/>
      <c r="F80" s="8"/>
      <c r="G80" s="11" t="s">
        <v>88</v>
      </c>
      <c r="H80" s="19">
        <f>SUM(H49:H79)</f>
        <v>84711999.479999974</v>
      </c>
      <c r="I80" s="16"/>
      <c r="J80" s="22"/>
    </row>
    <row r="81" spans="1:10" ht="45" x14ac:dyDescent="0.25">
      <c r="A81" s="7">
        <v>72</v>
      </c>
      <c r="B81" s="7" t="s">
        <v>256</v>
      </c>
      <c r="C81" s="10" t="s">
        <v>257</v>
      </c>
      <c r="D81" s="18">
        <v>1000000</v>
      </c>
      <c r="E81" s="10" t="s">
        <v>93</v>
      </c>
      <c r="F81" s="10" t="s">
        <v>258</v>
      </c>
      <c r="G81" s="10" t="s">
        <v>259</v>
      </c>
      <c r="H81" s="18">
        <v>977760.94</v>
      </c>
      <c r="I81" s="17">
        <v>44810</v>
      </c>
      <c r="J81" s="21" t="s">
        <v>23</v>
      </c>
    </row>
    <row r="82" spans="1:10" ht="75" x14ac:dyDescent="0.25">
      <c r="A82" s="7">
        <v>73</v>
      </c>
      <c r="B82" s="7" t="s">
        <v>260</v>
      </c>
      <c r="C82" s="10" t="s">
        <v>261</v>
      </c>
      <c r="D82" s="18">
        <v>1000000</v>
      </c>
      <c r="E82" s="10" t="s">
        <v>93</v>
      </c>
      <c r="F82" s="10" t="s">
        <v>118</v>
      </c>
      <c r="G82" s="10" t="s">
        <v>119</v>
      </c>
      <c r="H82" s="18">
        <v>997178.09</v>
      </c>
      <c r="I82" s="17">
        <v>44810</v>
      </c>
      <c r="J82" s="21" t="s">
        <v>262</v>
      </c>
    </row>
    <row r="83" spans="1:10" ht="90" x14ac:dyDescent="0.25">
      <c r="A83" s="7">
        <v>74</v>
      </c>
      <c r="B83" s="7">
        <v>2022129</v>
      </c>
      <c r="C83" s="10" t="s">
        <v>263</v>
      </c>
      <c r="D83" s="18">
        <v>1000000</v>
      </c>
      <c r="E83" s="10" t="s">
        <v>19</v>
      </c>
      <c r="F83" s="10" t="s">
        <v>144</v>
      </c>
      <c r="G83" s="10" t="s">
        <v>145</v>
      </c>
      <c r="H83" s="18">
        <v>999674.78</v>
      </c>
      <c r="I83" s="17">
        <v>44810</v>
      </c>
      <c r="J83" s="21" t="s">
        <v>264</v>
      </c>
    </row>
    <row r="84" spans="1:10" ht="45" x14ac:dyDescent="0.25">
      <c r="A84" s="7">
        <v>75</v>
      </c>
      <c r="B84" s="7" t="s">
        <v>265</v>
      </c>
      <c r="C84" s="10" t="s">
        <v>266</v>
      </c>
      <c r="D84" s="18">
        <v>1000000</v>
      </c>
      <c r="E84" s="10" t="s">
        <v>38</v>
      </c>
      <c r="F84" s="10" t="s">
        <v>70</v>
      </c>
      <c r="G84" s="10" t="s">
        <v>71</v>
      </c>
      <c r="H84" s="18">
        <v>998000</v>
      </c>
      <c r="I84" s="17">
        <v>44810</v>
      </c>
      <c r="J84" s="21" t="s">
        <v>155</v>
      </c>
    </row>
    <row r="85" spans="1:10" ht="45" x14ac:dyDescent="0.25">
      <c r="A85" s="7">
        <v>76</v>
      </c>
      <c r="B85" s="7" t="s">
        <v>267</v>
      </c>
      <c r="C85" s="10" t="s">
        <v>268</v>
      </c>
      <c r="D85" s="18">
        <v>500000</v>
      </c>
      <c r="E85" s="10" t="s">
        <v>26</v>
      </c>
      <c r="F85" s="10" t="s">
        <v>269</v>
      </c>
      <c r="G85" s="10" t="s">
        <v>270</v>
      </c>
      <c r="H85" s="18">
        <v>499893.72</v>
      </c>
      <c r="I85" s="17">
        <v>44810</v>
      </c>
      <c r="J85" s="21" t="s">
        <v>271</v>
      </c>
    </row>
    <row r="86" spans="1:10" ht="45" x14ac:dyDescent="0.25">
      <c r="A86" s="7">
        <v>77</v>
      </c>
      <c r="B86" s="7">
        <v>2022065</v>
      </c>
      <c r="C86" s="10" t="s">
        <v>272</v>
      </c>
      <c r="D86" s="18">
        <v>500000</v>
      </c>
      <c r="E86" s="10" t="s">
        <v>30</v>
      </c>
      <c r="F86" s="10" t="s">
        <v>17</v>
      </c>
      <c r="G86" s="10" t="s">
        <v>18</v>
      </c>
      <c r="H86" s="18">
        <v>499800</v>
      </c>
      <c r="I86" s="17">
        <v>44810</v>
      </c>
      <c r="J86" s="21" t="s">
        <v>273</v>
      </c>
    </row>
    <row r="87" spans="1:10" ht="45" x14ac:dyDescent="0.25">
      <c r="A87" s="7">
        <v>78</v>
      </c>
      <c r="B87" s="7" t="s">
        <v>274</v>
      </c>
      <c r="C87" s="10" t="s">
        <v>275</v>
      </c>
      <c r="D87" s="18">
        <v>700000</v>
      </c>
      <c r="E87" s="10" t="s">
        <v>93</v>
      </c>
      <c r="F87" s="10" t="s">
        <v>17</v>
      </c>
      <c r="G87" s="10" t="s">
        <v>18</v>
      </c>
      <c r="H87" s="18">
        <v>699600</v>
      </c>
      <c r="I87" s="17">
        <v>44810</v>
      </c>
      <c r="J87" s="21" t="s">
        <v>276</v>
      </c>
    </row>
    <row r="88" spans="1:10" x14ac:dyDescent="0.25">
      <c r="A88" s="8"/>
      <c r="B88" s="8"/>
      <c r="C88" s="11" t="s">
        <v>88</v>
      </c>
      <c r="D88" s="19">
        <f>SUM(D81:D87)</f>
        <v>5700000</v>
      </c>
      <c r="E88" s="8"/>
      <c r="F88" s="8"/>
      <c r="G88" s="11" t="s">
        <v>88</v>
      </c>
      <c r="H88" s="19">
        <f>SUM(H81:H87)</f>
        <v>5671907.5299999993</v>
      </c>
      <c r="I88" s="16"/>
      <c r="J88" s="22"/>
    </row>
    <row r="89" spans="1:10" ht="15.75" x14ac:dyDescent="0.25">
      <c r="A89" s="9"/>
      <c r="B89" s="9"/>
      <c r="C89" s="12" t="s">
        <v>293</v>
      </c>
      <c r="D89" s="20">
        <f>D48+D80+D88</f>
        <v>155761300</v>
      </c>
      <c r="E89" s="9"/>
      <c r="F89" s="9"/>
      <c r="G89" s="12" t="s">
        <v>293</v>
      </c>
      <c r="H89" s="20">
        <f>H48+H80+H88</f>
        <v>155619986.84999996</v>
      </c>
      <c r="I89" s="14"/>
      <c r="J89" s="23"/>
    </row>
    <row r="90" spans="1:10" x14ac:dyDescent="0.25">
      <c r="B90" s="25" t="s">
        <v>295</v>
      </c>
    </row>
  </sheetData>
  <sheetProtection algorithmName="SHA-512" hashValue="ksYp0Lskvbn4DMjH47GBxsQ+CWD2Z2GUM43safO46i8mrisPHUGrNRmo4gQ1eBseMH5exVMwIqsXnw1CQOBeoA==" saltValue="UXi+xRaryBPYs0ny7V20nQ==" spinCount="100000" sheet="1" objects="1" scenarios="1"/>
  <mergeCells count="4">
    <mergeCell ref="A1:F1"/>
    <mergeCell ref="C3:H3"/>
    <mergeCell ref="C4:H4"/>
    <mergeCell ref="C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workbookViewId="0">
      <selection activeCell="N19" sqref="N19"/>
    </sheetView>
  </sheetViews>
  <sheetFormatPr defaultRowHeight="12.75" x14ac:dyDescent="0.25"/>
  <cols>
    <col min="1" max="1" width="13.85546875" style="26" customWidth="1"/>
    <col min="2" max="2" width="1.85546875" style="26" customWidth="1"/>
    <col min="3" max="3" width="30.7109375" style="26" customWidth="1"/>
    <col min="4" max="4" width="14.140625" style="26" customWidth="1"/>
    <col min="5" max="5" width="10.28515625" style="26" customWidth="1"/>
    <col min="6" max="6" width="23.28515625" style="26" customWidth="1"/>
    <col min="7" max="7" width="35.140625" style="26" customWidth="1"/>
    <col min="8" max="8" width="15.28515625" style="26" customWidth="1"/>
    <col min="9" max="9" width="15.5703125" style="26" customWidth="1"/>
    <col min="10" max="10" width="6.42578125" style="26" customWidth="1"/>
    <col min="11" max="12" width="12.28515625" style="26" customWidth="1"/>
    <col min="13" max="13" width="10.7109375" style="26" customWidth="1"/>
    <col min="14" max="256" width="9.140625" style="26"/>
    <col min="257" max="257" width="13.85546875" style="26" customWidth="1"/>
    <col min="258" max="258" width="1.85546875" style="26" customWidth="1"/>
    <col min="259" max="259" width="30.7109375" style="26" customWidth="1"/>
    <col min="260" max="260" width="14.140625" style="26" customWidth="1"/>
    <col min="261" max="261" width="10.28515625" style="26" customWidth="1"/>
    <col min="262" max="262" width="23.28515625" style="26" customWidth="1"/>
    <col min="263" max="263" width="35.140625" style="26" customWidth="1"/>
    <col min="264" max="264" width="15.28515625" style="26" customWidth="1"/>
    <col min="265" max="265" width="15.5703125" style="26" customWidth="1"/>
    <col min="266" max="266" width="6.42578125" style="26" customWidth="1"/>
    <col min="267" max="268" width="12.28515625" style="26" customWidth="1"/>
    <col min="269" max="269" width="10.7109375" style="26" customWidth="1"/>
    <col min="270" max="512" width="9.140625" style="26"/>
    <col min="513" max="513" width="13.85546875" style="26" customWidth="1"/>
    <col min="514" max="514" width="1.85546875" style="26" customWidth="1"/>
    <col min="515" max="515" width="30.7109375" style="26" customWidth="1"/>
    <col min="516" max="516" width="14.140625" style="26" customWidth="1"/>
    <col min="517" max="517" width="10.28515625" style="26" customWidth="1"/>
    <col min="518" max="518" width="23.28515625" style="26" customWidth="1"/>
    <col min="519" max="519" width="35.140625" style="26" customWidth="1"/>
    <col min="520" max="520" width="15.28515625" style="26" customWidth="1"/>
    <col min="521" max="521" width="15.5703125" style="26" customWidth="1"/>
    <col min="522" max="522" width="6.42578125" style="26" customWidth="1"/>
    <col min="523" max="524" width="12.28515625" style="26" customWidth="1"/>
    <col min="525" max="525" width="10.7109375" style="26" customWidth="1"/>
    <col min="526" max="768" width="9.140625" style="26"/>
    <col min="769" max="769" width="13.85546875" style="26" customWidth="1"/>
    <col min="770" max="770" width="1.85546875" style="26" customWidth="1"/>
    <col min="771" max="771" width="30.7109375" style="26" customWidth="1"/>
    <col min="772" max="772" width="14.140625" style="26" customWidth="1"/>
    <col min="773" max="773" width="10.28515625" style="26" customWidth="1"/>
    <col min="774" max="774" width="23.28515625" style="26" customWidth="1"/>
    <col min="775" max="775" width="35.140625" style="26" customWidth="1"/>
    <col min="776" max="776" width="15.28515625" style="26" customWidth="1"/>
    <col min="777" max="777" width="15.5703125" style="26" customWidth="1"/>
    <col min="778" max="778" width="6.42578125" style="26" customWidth="1"/>
    <col min="779" max="780" width="12.28515625" style="26" customWidth="1"/>
    <col min="781" max="781" width="10.7109375" style="26" customWidth="1"/>
    <col min="782" max="1024" width="9.140625" style="26"/>
    <col min="1025" max="1025" width="13.85546875" style="26" customWidth="1"/>
    <col min="1026" max="1026" width="1.85546875" style="26" customWidth="1"/>
    <col min="1027" max="1027" width="30.7109375" style="26" customWidth="1"/>
    <col min="1028" max="1028" width="14.140625" style="26" customWidth="1"/>
    <col min="1029" max="1029" width="10.28515625" style="26" customWidth="1"/>
    <col min="1030" max="1030" width="23.28515625" style="26" customWidth="1"/>
    <col min="1031" max="1031" width="35.140625" style="26" customWidth="1"/>
    <col min="1032" max="1032" width="15.28515625" style="26" customWidth="1"/>
    <col min="1033" max="1033" width="15.5703125" style="26" customWidth="1"/>
    <col min="1034" max="1034" width="6.42578125" style="26" customWidth="1"/>
    <col min="1035" max="1036" width="12.28515625" style="26" customWidth="1"/>
    <col min="1037" max="1037" width="10.7109375" style="26" customWidth="1"/>
    <col min="1038" max="1280" width="9.140625" style="26"/>
    <col min="1281" max="1281" width="13.85546875" style="26" customWidth="1"/>
    <col min="1282" max="1282" width="1.85546875" style="26" customWidth="1"/>
    <col min="1283" max="1283" width="30.7109375" style="26" customWidth="1"/>
    <col min="1284" max="1284" width="14.140625" style="26" customWidth="1"/>
    <col min="1285" max="1285" width="10.28515625" style="26" customWidth="1"/>
    <col min="1286" max="1286" width="23.28515625" style="26" customWidth="1"/>
    <col min="1287" max="1287" width="35.140625" style="26" customWidth="1"/>
    <col min="1288" max="1288" width="15.28515625" style="26" customWidth="1"/>
    <col min="1289" max="1289" width="15.5703125" style="26" customWidth="1"/>
    <col min="1290" max="1290" width="6.42578125" style="26" customWidth="1"/>
    <col min="1291" max="1292" width="12.28515625" style="26" customWidth="1"/>
    <col min="1293" max="1293" width="10.7109375" style="26" customWidth="1"/>
    <col min="1294" max="1536" width="9.140625" style="26"/>
    <col min="1537" max="1537" width="13.85546875" style="26" customWidth="1"/>
    <col min="1538" max="1538" width="1.85546875" style="26" customWidth="1"/>
    <col min="1539" max="1539" width="30.7109375" style="26" customWidth="1"/>
    <col min="1540" max="1540" width="14.140625" style="26" customWidth="1"/>
    <col min="1541" max="1541" width="10.28515625" style="26" customWidth="1"/>
    <col min="1542" max="1542" width="23.28515625" style="26" customWidth="1"/>
    <col min="1543" max="1543" width="35.140625" style="26" customWidth="1"/>
    <col min="1544" max="1544" width="15.28515625" style="26" customWidth="1"/>
    <col min="1545" max="1545" width="15.5703125" style="26" customWidth="1"/>
    <col min="1546" max="1546" width="6.42578125" style="26" customWidth="1"/>
    <col min="1547" max="1548" width="12.28515625" style="26" customWidth="1"/>
    <col min="1549" max="1549" width="10.7109375" style="26" customWidth="1"/>
    <col min="1550" max="1792" width="9.140625" style="26"/>
    <col min="1793" max="1793" width="13.85546875" style="26" customWidth="1"/>
    <col min="1794" max="1794" width="1.85546875" style="26" customWidth="1"/>
    <col min="1795" max="1795" width="30.7109375" style="26" customWidth="1"/>
    <col min="1796" max="1796" width="14.140625" style="26" customWidth="1"/>
    <col min="1797" max="1797" width="10.28515625" style="26" customWidth="1"/>
    <col min="1798" max="1798" width="23.28515625" style="26" customWidth="1"/>
    <col min="1799" max="1799" width="35.140625" style="26" customWidth="1"/>
    <col min="1800" max="1800" width="15.28515625" style="26" customWidth="1"/>
    <col min="1801" max="1801" width="15.5703125" style="26" customWidth="1"/>
    <col min="1802" max="1802" width="6.42578125" style="26" customWidth="1"/>
    <col min="1803" max="1804" width="12.28515625" style="26" customWidth="1"/>
    <col min="1805" max="1805" width="10.7109375" style="26" customWidth="1"/>
    <col min="1806" max="2048" width="9.140625" style="26"/>
    <col min="2049" max="2049" width="13.85546875" style="26" customWidth="1"/>
    <col min="2050" max="2050" width="1.85546875" style="26" customWidth="1"/>
    <col min="2051" max="2051" width="30.7109375" style="26" customWidth="1"/>
    <col min="2052" max="2052" width="14.140625" style="26" customWidth="1"/>
    <col min="2053" max="2053" width="10.28515625" style="26" customWidth="1"/>
    <col min="2054" max="2054" width="23.28515625" style="26" customWidth="1"/>
    <col min="2055" max="2055" width="35.140625" style="26" customWidth="1"/>
    <col min="2056" max="2056" width="15.28515625" style="26" customWidth="1"/>
    <col min="2057" max="2057" width="15.5703125" style="26" customWidth="1"/>
    <col min="2058" max="2058" width="6.42578125" style="26" customWidth="1"/>
    <col min="2059" max="2060" width="12.28515625" style="26" customWidth="1"/>
    <col min="2061" max="2061" width="10.7109375" style="26" customWidth="1"/>
    <col min="2062" max="2304" width="9.140625" style="26"/>
    <col min="2305" max="2305" width="13.85546875" style="26" customWidth="1"/>
    <col min="2306" max="2306" width="1.85546875" style="26" customWidth="1"/>
    <col min="2307" max="2307" width="30.7109375" style="26" customWidth="1"/>
    <col min="2308" max="2308" width="14.140625" style="26" customWidth="1"/>
    <col min="2309" max="2309" width="10.28515625" style="26" customWidth="1"/>
    <col min="2310" max="2310" width="23.28515625" style="26" customWidth="1"/>
    <col min="2311" max="2311" width="35.140625" style="26" customWidth="1"/>
    <col min="2312" max="2312" width="15.28515625" style="26" customWidth="1"/>
    <col min="2313" max="2313" width="15.5703125" style="26" customWidth="1"/>
    <col min="2314" max="2314" width="6.42578125" style="26" customWidth="1"/>
    <col min="2315" max="2316" width="12.28515625" style="26" customWidth="1"/>
    <col min="2317" max="2317" width="10.7109375" style="26" customWidth="1"/>
    <col min="2318" max="2560" width="9.140625" style="26"/>
    <col min="2561" max="2561" width="13.85546875" style="26" customWidth="1"/>
    <col min="2562" max="2562" width="1.85546875" style="26" customWidth="1"/>
    <col min="2563" max="2563" width="30.7109375" style="26" customWidth="1"/>
    <col min="2564" max="2564" width="14.140625" style="26" customWidth="1"/>
    <col min="2565" max="2565" width="10.28515625" style="26" customWidth="1"/>
    <col min="2566" max="2566" width="23.28515625" style="26" customWidth="1"/>
    <col min="2567" max="2567" width="35.140625" style="26" customWidth="1"/>
    <col min="2568" max="2568" width="15.28515625" style="26" customWidth="1"/>
    <col min="2569" max="2569" width="15.5703125" style="26" customWidth="1"/>
    <col min="2570" max="2570" width="6.42578125" style="26" customWidth="1"/>
    <col min="2571" max="2572" width="12.28515625" style="26" customWidth="1"/>
    <col min="2573" max="2573" width="10.7109375" style="26" customWidth="1"/>
    <col min="2574" max="2816" width="9.140625" style="26"/>
    <col min="2817" max="2817" width="13.85546875" style="26" customWidth="1"/>
    <col min="2818" max="2818" width="1.85546875" style="26" customWidth="1"/>
    <col min="2819" max="2819" width="30.7109375" style="26" customWidth="1"/>
    <col min="2820" max="2820" width="14.140625" style="26" customWidth="1"/>
    <col min="2821" max="2821" width="10.28515625" style="26" customWidth="1"/>
    <col min="2822" max="2822" width="23.28515625" style="26" customWidth="1"/>
    <col min="2823" max="2823" width="35.140625" style="26" customWidth="1"/>
    <col min="2824" max="2824" width="15.28515625" style="26" customWidth="1"/>
    <col min="2825" max="2825" width="15.5703125" style="26" customWidth="1"/>
    <col min="2826" max="2826" width="6.42578125" style="26" customWidth="1"/>
    <col min="2827" max="2828" width="12.28515625" style="26" customWidth="1"/>
    <col min="2829" max="2829" width="10.7109375" style="26" customWidth="1"/>
    <col min="2830" max="3072" width="9.140625" style="26"/>
    <col min="3073" max="3073" width="13.85546875" style="26" customWidth="1"/>
    <col min="3074" max="3074" width="1.85546875" style="26" customWidth="1"/>
    <col min="3075" max="3075" width="30.7109375" style="26" customWidth="1"/>
    <col min="3076" max="3076" width="14.140625" style="26" customWidth="1"/>
    <col min="3077" max="3077" width="10.28515625" style="26" customWidth="1"/>
    <col min="3078" max="3078" width="23.28515625" style="26" customWidth="1"/>
    <col min="3079" max="3079" width="35.140625" style="26" customWidth="1"/>
    <col min="3080" max="3080" width="15.28515625" style="26" customWidth="1"/>
    <col min="3081" max="3081" width="15.5703125" style="26" customWidth="1"/>
    <col min="3082" max="3082" width="6.42578125" style="26" customWidth="1"/>
    <col min="3083" max="3084" width="12.28515625" style="26" customWidth="1"/>
    <col min="3085" max="3085" width="10.7109375" style="26" customWidth="1"/>
    <col min="3086" max="3328" width="9.140625" style="26"/>
    <col min="3329" max="3329" width="13.85546875" style="26" customWidth="1"/>
    <col min="3330" max="3330" width="1.85546875" style="26" customWidth="1"/>
    <col min="3331" max="3331" width="30.7109375" style="26" customWidth="1"/>
    <col min="3332" max="3332" width="14.140625" style="26" customWidth="1"/>
    <col min="3333" max="3333" width="10.28515625" style="26" customWidth="1"/>
    <col min="3334" max="3334" width="23.28515625" style="26" customWidth="1"/>
    <col min="3335" max="3335" width="35.140625" style="26" customWidth="1"/>
    <col min="3336" max="3336" width="15.28515625" style="26" customWidth="1"/>
    <col min="3337" max="3337" width="15.5703125" style="26" customWidth="1"/>
    <col min="3338" max="3338" width="6.42578125" style="26" customWidth="1"/>
    <col min="3339" max="3340" width="12.28515625" style="26" customWidth="1"/>
    <col min="3341" max="3341" width="10.7109375" style="26" customWidth="1"/>
    <col min="3342" max="3584" width="9.140625" style="26"/>
    <col min="3585" max="3585" width="13.85546875" style="26" customWidth="1"/>
    <col min="3586" max="3586" width="1.85546875" style="26" customWidth="1"/>
    <col min="3587" max="3587" width="30.7109375" style="26" customWidth="1"/>
    <col min="3588" max="3588" width="14.140625" style="26" customWidth="1"/>
    <col min="3589" max="3589" width="10.28515625" style="26" customWidth="1"/>
    <col min="3590" max="3590" width="23.28515625" style="26" customWidth="1"/>
    <col min="3591" max="3591" width="35.140625" style="26" customWidth="1"/>
    <col min="3592" max="3592" width="15.28515625" style="26" customWidth="1"/>
    <col min="3593" max="3593" width="15.5703125" style="26" customWidth="1"/>
    <col min="3594" max="3594" width="6.42578125" style="26" customWidth="1"/>
    <col min="3595" max="3596" width="12.28515625" style="26" customWidth="1"/>
    <col min="3597" max="3597" width="10.7109375" style="26" customWidth="1"/>
    <col min="3598" max="3840" width="9.140625" style="26"/>
    <col min="3841" max="3841" width="13.85546875" style="26" customWidth="1"/>
    <col min="3842" max="3842" width="1.85546875" style="26" customWidth="1"/>
    <col min="3843" max="3843" width="30.7109375" style="26" customWidth="1"/>
    <col min="3844" max="3844" width="14.140625" style="26" customWidth="1"/>
    <col min="3845" max="3845" width="10.28515625" style="26" customWidth="1"/>
    <col min="3846" max="3846" width="23.28515625" style="26" customWidth="1"/>
    <col min="3847" max="3847" width="35.140625" style="26" customWidth="1"/>
    <col min="3848" max="3848" width="15.28515625" style="26" customWidth="1"/>
    <col min="3849" max="3849" width="15.5703125" style="26" customWidth="1"/>
    <col min="3850" max="3850" width="6.42578125" style="26" customWidth="1"/>
    <col min="3851" max="3852" width="12.28515625" style="26" customWidth="1"/>
    <col min="3853" max="3853" width="10.7109375" style="26" customWidth="1"/>
    <col min="3854" max="4096" width="9.140625" style="26"/>
    <col min="4097" max="4097" width="13.85546875" style="26" customWidth="1"/>
    <col min="4098" max="4098" width="1.85546875" style="26" customWidth="1"/>
    <col min="4099" max="4099" width="30.7109375" style="26" customWidth="1"/>
    <col min="4100" max="4100" width="14.140625" style="26" customWidth="1"/>
    <col min="4101" max="4101" width="10.28515625" style="26" customWidth="1"/>
    <col min="4102" max="4102" width="23.28515625" style="26" customWidth="1"/>
    <col min="4103" max="4103" width="35.140625" style="26" customWidth="1"/>
    <col min="4104" max="4104" width="15.28515625" style="26" customWidth="1"/>
    <col min="4105" max="4105" width="15.5703125" style="26" customWidth="1"/>
    <col min="4106" max="4106" width="6.42578125" style="26" customWidth="1"/>
    <col min="4107" max="4108" width="12.28515625" style="26" customWidth="1"/>
    <col min="4109" max="4109" width="10.7109375" style="26" customWidth="1"/>
    <col min="4110" max="4352" width="9.140625" style="26"/>
    <col min="4353" max="4353" width="13.85546875" style="26" customWidth="1"/>
    <col min="4354" max="4354" width="1.85546875" style="26" customWidth="1"/>
    <col min="4355" max="4355" width="30.7109375" style="26" customWidth="1"/>
    <col min="4356" max="4356" width="14.140625" style="26" customWidth="1"/>
    <col min="4357" max="4357" width="10.28515625" style="26" customWidth="1"/>
    <col min="4358" max="4358" width="23.28515625" style="26" customWidth="1"/>
    <col min="4359" max="4359" width="35.140625" style="26" customWidth="1"/>
    <col min="4360" max="4360" width="15.28515625" style="26" customWidth="1"/>
    <col min="4361" max="4361" width="15.5703125" style="26" customWidth="1"/>
    <col min="4362" max="4362" width="6.42578125" style="26" customWidth="1"/>
    <col min="4363" max="4364" width="12.28515625" style="26" customWidth="1"/>
    <col min="4365" max="4365" width="10.7109375" style="26" customWidth="1"/>
    <col min="4366" max="4608" width="9.140625" style="26"/>
    <col min="4609" max="4609" width="13.85546875" style="26" customWidth="1"/>
    <col min="4610" max="4610" width="1.85546875" style="26" customWidth="1"/>
    <col min="4611" max="4611" width="30.7109375" style="26" customWidth="1"/>
    <col min="4612" max="4612" width="14.140625" style="26" customWidth="1"/>
    <col min="4613" max="4613" width="10.28515625" style="26" customWidth="1"/>
    <col min="4614" max="4614" width="23.28515625" style="26" customWidth="1"/>
    <col min="4615" max="4615" width="35.140625" style="26" customWidth="1"/>
    <col min="4616" max="4616" width="15.28515625" style="26" customWidth="1"/>
    <col min="4617" max="4617" width="15.5703125" style="26" customWidth="1"/>
    <col min="4618" max="4618" width="6.42578125" style="26" customWidth="1"/>
    <col min="4619" max="4620" width="12.28515625" style="26" customWidth="1"/>
    <col min="4621" max="4621" width="10.7109375" style="26" customWidth="1"/>
    <col min="4622" max="4864" width="9.140625" style="26"/>
    <col min="4865" max="4865" width="13.85546875" style="26" customWidth="1"/>
    <col min="4866" max="4866" width="1.85546875" style="26" customWidth="1"/>
    <col min="4867" max="4867" width="30.7109375" style="26" customWidth="1"/>
    <col min="4868" max="4868" width="14.140625" style="26" customWidth="1"/>
    <col min="4869" max="4869" width="10.28515625" style="26" customWidth="1"/>
    <col min="4870" max="4870" width="23.28515625" style="26" customWidth="1"/>
    <col min="4871" max="4871" width="35.140625" style="26" customWidth="1"/>
    <col min="4872" max="4872" width="15.28515625" style="26" customWidth="1"/>
    <col min="4873" max="4873" width="15.5703125" style="26" customWidth="1"/>
    <col min="4874" max="4874" width="6.42578125" style="26" customWidth="1"/>
    <col min="4875" max="4876" width="12.28515625" style="26" customWidth="1"/>
    <col min="4877" max="4877" width="10.7109375" style="26" customWidth="1"/>
    <col min="4878" max="5120" width="9.140625" style="26"/>
    <col min="5121" max="5121" width="13.85546875" style="26" customWidth="1"/>
    <col min="5122" max="5122" width="1.85546875" style="26" customWidth="1"/>
    <col min="5123" max="5123" width="30.7109375" style="26" customWidth="1"/>
    <col min="5124" max="5124" width="14.140625" style="26" customWidth="1"/>
    <col min="5125" max="5125" width="10.28515625" style="26" customWidth="1"/>
    <col min="5126" max="5126" width="23.28515625" style="26" customWidth="1"/>
    <col min="5127" max="5127" width="35.140625" style="26" customWidth="1"/>
    <col min="5128" max="5128" width="15.28515625" style="26" customWidth="1"/>
    <col min="5129" max="5129" width="15.5703125" style="26" customWidth="1"/>
    <col min="5130" max="5130" width="6.42578125" style="26" customWidth="1"/>
    <col min="5131" max="5132" width="12.28515625" style="26" customWidth="1"/>
    <col min="5133" max="5133" width="10.7109375" style="26" customWidth="1"/>
    <col min="5134" max="5376" width="9.140625" style="26"/>
    <col min="5377" max="5377" width="13.85546875" style="26" customWidth="1"/>
    <col min="5378" max="5378" width="1.85546875" style="26" customWidth="1"/>
    <col min="5379" max="5379" width="30.7109375" style="26" customWidth="1"/>
    <col min="5380" max="5380" width="14.140625" style="26" customWidth="1"/>
    <col min="5381" max="5381" width="10.28515625" style="26" customWidth="1"/>
    <col min="5382" max="5382" width="23.28515625" style="26" customWidth="1"/>
    <col min="5383" max="5383" width="35.140625" style="26" customWidth="1"/>
    <col min="5384" max="5384" width="15.28515625" style="26" customWidth="1"/>
    <col min="5385" max="5385" width="15.5703125" style="26" customWidth="1"/>
    <col min="5386" max="5386" width="6.42578125" style="26" customWidth="1"/>
    <col min="5387" max="5388" width="12.28515625" style="26" customWidth="1"/>
    <col min="5389" max="5389" width="10.7109375" style="26" customWidth="1"/>
    <col min="5390" max="5632" width="9.140625" style="26"/>
    <col min="5633" max="5633" width="13.85546875" style="26" customWidth="1"/>
    <col min="5634" max="5634" width="1.85546875" style="26" customWidth="1"/>
    <col min="5635" max="5635" width="30.7109375" style="26" customWidth="1"/>
    <col min="5636" max="5636" width="14.140625" style="26" customWidth="1"/>
    <col min="5637" max="5637" width="10.28515625" style="26" customWidth="1"/>
    <col min="5638" max="5638" width="23.28515625" style="26" customWidth="1"/>
    <col min="5639" max="5639" width="35.140625" style="26" customWidth="1"/>
    <col min="5640" max="5640" width="15.28515625" style="26" customWidth="1"/>
    <col min="5641" max="5641" width="15.5703125" style="26" customWidth="1"/>
    <col min="5642" max="5642" width="6.42578125" style="26" customWidth="1"/>
    <col min="5643" max="5644" width="12.28515625" style="26" customWidth="1"/>
    <col min="5645" max="5645" width="10.7109375" style="26" customWidth="1"/>
    <col min="5646" max="5888" width="9.140625" style="26"/>
    <col min="5889" max="5889" width="13.85546875" style="26" customWidth="1"/>
    <col min="5890" max="5890" width="1.85546875" style="26" customWidth="1"/>
    <col min="5891" max="5891" width="30.7109375" style="26" customWidth="1"/>
    <col min="5892" max="5892" width="14.140625" style="26" customWidth="1"/>
    <col min="5893" max="5893" width="10.28515625" style="26" customWidth="1"/>
    <col min="5894" max="5894" width="23.28515625" style="26" customWidth="1"/>
    <col min="5895" max="5895" width="35.140625" style="26" customWidth="1"/>
    <col min="5896" max="5896" width="15.28515625" style="26" customWidth="1"/>
    <col min="5897" max="5897" width="15.5703125" style="26" customWidth="1"/>
    <col min="5898" max="5898" width="6.42578125" style="26" customWidth="1"/>
    <col min="5899" max="5900" width="12.28515625" style="26" customWidth="1"/>
    <col min="5901" max="5901" width="10.7109375" style="26" customWidth="1"/>
    <col min="5902" max="6144" width="9.140625" style="26"/>
    <col min="6145" max="6145" width="13.85546875" style="26" customWidth="1"/>
    <col min="6146" max="6146" width="1.85546875" style="26" customWidth="1"/>
    <col min="6147" max="6147" width="30.7109375" style="26" customWidth="1"/>
    <col min="6148" max="6148" width="14.140625" style="26" customWidth="1"/>
    <col min="6149" max="6149" width="10.28515625" style="26" customWidth="1"/>
    <col min="6150" max="6150" width="23.28515625" style="26" customWidth="1"/>
    <col min="6151" max="6151" width="35.140625" style="26" customWidth="1"/>
    <col min="6152" max="6152" width="15.28515625" style="26" customWidth="1"/>
    <col min="6153" max="6153" width="15.5703125" style="26" customWidth="1"/>
    <col min="6154" max="6154" width="6.42578125" style="26" customWidth="1"/>
    <col min="6155" max="6156" width="12.28515625" style="26" customWidth="1"/>
    <col min="6157" max="6157" width="10.7109375" style="26" customWidth="1"/>
    <col min="6158" max="6400" width="9.140625" style="26"/>
    <col min="6401" max="6401" width="13.85546875" style="26" customWidth="1"/>
    <col min="6402" max="6402" width="1.85546875" style="26" customWidth="1"/>
    <col min="6403" max="6403" width="30.7109375" style="26" customWidth="1"/>
    <col min="6404" max="6404" width="14.140625" style="26" customWidth="1"/>
    <col min="6405" max="6405" width="10.28515625" style="26" customWidth="1"/>
    <col min="6406" max="6406" width="23.28515625" style="26" customWidth="1"/>
    <col min="6407" max="6407" width="35.140625" style="26" customWidth="1"/>
    <col min="6408" max="6408" width="15.28515625" style="26" customWidth="1"/>
    <col min="6409" max="6409" width="15.5703125" style="26" customWidth="1"/>
    <col min="6410" max="6410" width="6.42578125" style="26" customWidth="1"/>
    <col min="6411" max="6412" width="12.28515625" style="26" customWidth="1"/>
    <col min="6413" max="6413" width="10.7109375" style="26" customWidth="1"/>
    <col min="6414" max="6656" width="9.140625" style="26"/>
    <col min="6657" max="6657" width="13.85546875" style="26" customWidth="1"/>
    <col min="6658" max="6658" width="1.85546875" style="26" customWidth="1"/>
    <col min="6659" max="6659" width="30.7109375" style="26" customWidth="1"/>
    <col min="6660" max="6660" width="14.140625" style="26" customWidth="1"/>
    <col min="6661" max="6661" width="10.28515625" style="26" customWidth="1"/>
    <col min="6662" max="6662" width="23.28515625" style="26" customWidth="1"/>
    <col min="6663" max="6663" width="35.140625" style="26" customWidth="1"/>
    <col min="6664" max="6664" width="15.28515625" style="26" customWidth="1"/>
    <col min="6665" max="6665" width="15.5703125" style="26" customWidth="1"/>
    <col min="6666" max="6666" width="6.42578125" style="26" customWidth="1"/>
    <col min="6667" max="6668" width="12.28515625" style="26" customWidth="1"/>
    <col min="6669" max="6669" width="10.7109375" style="26" customWidth="1"/>
    <col min="6670" max="6912" width="9.140625" style="26"/>
    <col min="6913" max="6913" width="13.85546875" style="26" customWidth="1"/>
    <col min="6914" max="6914" width="1.85546875" style="26" customWidth="1"/>
    <col min="6915" max="6915" width="30.7109375" style="26" customWidth="1"/>
    <col min="6916" max="6916" width="14.140625" style="26" customWidth="1"/>
    <col min="6917" max="6917" width="10.28515625" style="26" customWidth="1"/>
    <col min="6918" max="6918" width="23.28515625" style="26" customWidth="1"/>
    <col min="6919" max="6919" width="35.140625" style="26" customWidth="1"/>
    <col min="6920" max="6920" width="15.28515625" style="26" customWidth="1"/>
    <col min="6921" max="6921" width="15.5703125" style="26" customWidth="1"/>
    <col min="6922" max="6922" width="6.42578125" style="26" customWidth="1"/>
    <col min="6923" max="6924" width="12.28515625" style="26" customWidth="1"/>
    <col min="6925" max="6925" width="10.7109375" style="26" customWidth="1"/>
    <col min="6926" max="7168" width="9.140625" style="26"/>
    <col min="7169" max="7169" width="13.85546875" style="26" customWidth="1"/>
    <col min="7170" max="7170" width="1.85546875" style="26" customWidth="1"/>
    <col min="7171" max="7171" width="30.7109375" style="26" customWidth="1"/>
    <col min="7172" max="7172" width="14.140625" style="26" customWidth="1"/>
    <col min="7173" max="7173" width="10.28515625" style="26" customWidth="1"/>
    <col min="7174" max="7174" width="23.28515625" style="26" customWidth="1"/>
    <col min="7175" max="7175" width="35.140625" style="26" customWidth="1"/>
    <col min="7176" max="7176" width="15.28515625" style="26" customWidth="1"/>
    <col min="7177" max="7177" width="15.5703125" style="26" customWidth="1"/>
    <col min="7178" max="7178" width="6.42578125" style="26" customWidth="1"/>
    <col min="7179" max="7180" width="12.28515625" style="26" customWidth="1"/>
    <col min="7181" max="7181" width="10.7109375" style="26" customWidth="1"/>
    <col min="7182" max="7424" width="9.140625" style="26"/>
    <col min="7425" max="7425" width="13.85546875" style="26" customWidth="1"/>
    <col min="7426" max="7426" width="1.85546875" style="26" customWidth="1"/>
    <col min="7427" max="7427" width="30.7109375" style="26" customWidth="1"/>
    <col min="7428" max="7428" width="14.140625" style="26" customWidth="1"/>
    <col min="7429" max="7429" width="10.28515625" style="26" customWidth="1"/>
    <col min="7430" max="7430" width="23.28515625" style="26" customWidth="1"/>
    <col min="7431" max="7431" width="35.140625" style="26" customWidth="1"/>
    <col min="7432" max="7432" width="15.28515625" style="26" customWidth="1"/>
    <col min="7433" max="7433" width="15.5703125" style="26" customWidth="1"/>
    <col min="7434" max="7434" width="6.42578125" style="26" customWidth="1"/>
    <col min="7435" max="7436" width="12.28515625" style="26" customWidth="1"/>
    <col min="7437" max="7437" width="10.7109375" style="26" customWidth="1"/>
    <col min="7438" max="7680" width="9.140625" style="26"/>
    <col min="7681" max="7681" width="13.85546875" style="26" customWidth="1"/>
    <col min="7682" max="7682" width="1.85546875" style="26" customWidth="1"/>
    <col min="7683" max="7683" width="30.7109375" style="26" customWidth="1"/>
    <col min="7684" max="7684" width="14.140625" style="26" customWidth="1"/>
    <col min="7685" max="7685" width="10.28515625" style="26" customWidth="1"/>
    <col min="7686" max="7686" width="23.28515625" style="26" customWidth="1"/>
    <col min="7687" max="7687" width="35.140625" style="26" customWidth="1"/>
    <col min="7688" max="7688" width="15.28515625" style="26" customWidth="1"/>
    <col min="7689" max="7689" width="15.5703125" style="26" customWidth="1"/>
    <col min="7690" max="7690" width="6.42578125" style="26" customWidth="1"/>
    <col min="7691" max="7692" width="12.28515625" style="26" customWidth="1"/>
    <col min="7693" max="7693" width="10.7109375" style="26" customWidth="1"/>
    <col min="7694" max="7936" width="9.140625" style="26"/>
    <col min="7937" max="7937" width="13.85546875" style="26" customWidth="1"/>
    <col min="7938" max="7938" width="1.85546875" style="26" customWidth="1"/>
    <col min="7939" max="7939" width="30.7109375" style="26" customWidth="1"/>
    <col min="7940" max="7940" width="14.140625" style="26" customWidth="1"/>
    <col min="7941" max="7941" width="10.28515625" style="26" customWidth="1"/>
    <col min="7942" max="7942" width="23.28515625" style="26" customWidth="1"/>
    <col min="7943" max="7943" width="35.140625" style="26" customWidth="1"/>
    <col min="7944" max="7944" width="15.28515625" style="26" customWidth="1"/>
    <col min="7945" max="7945" width="15.5703125" style="26" customWidth="1"/>
    <col min="7946" max="7946" width="6.42578125" style="26" customWidth="1"/>
    <col min="7947" max="7948" width="12.28515625" style="26" customWidth="1"/>
    <col min="7949" max="7949" width="10.7109375" style="26" customWidth="1"/>
    <col min="7950" max="8192" width="9.140625" style="26"/>
    <col min="8193" max="8193" width="13.85546875" style="26" customWidth="1"/>
    <col min="8194" max="8194" width="1.85546875" style="26" customWidth="1"/>
    <col min="8195" max="8195" width="30.7109375" style="26" customWidth="1"/>
    <col min="8196" max="8196" width="14.140625" style="26" customWidth="1"/>
    <col min="8197" max="8197" width="10.28515625" style="26" customWidth="1"/>
    <col min="8198" max="8198" width="23.28515625" style="26" customWidth="1"/>
    <col min="8199" max="8199" width="35.140625" style="26" customWidth="1"/>
    <col min="8200" max="8200" width="15.28515625" style="26" customWidth="1"/>
    <col min="8201" max="8201" width="15.5703125" style="26" customWidth="1"/>
    <col min="8202" max="8202" width="6.42578125" style="26" customWidth="1"/>
    <col min="8203" max="8204" width="12.28515625" style="26" customWidth="1"/>
    <col min="8205" max="8205" width="10.7109375" style="26" customWidth="1"/>
    <col min="8206" max="8448" width="9.140625" style="26"/>
    <col min="8449" max="8449" width="13.85546875" style="26" customWidth="1"/>
    <col min="8450" max="8450" width="1.85546875" style="26" customWidth="1"/>
    <col min="8451" max="8451" width="30.7109375" style="26" customWidth="1"/>
    <col min="8452" max="8452" width="14.140625" style="26" customWidth="1"/>
    <col min="8453" max="8453" width="10.28515625" style="26" customWidth="1"/>
    <col min="8454" max="8454" width="23.28515625" style="26" customWidth="1"/>
    <col min="8455" max="8455" width="35.140625" style="26" customWidth="1"/>
    <col min="8456" max="8456" width="15.28515625" style="26" customWidth="1"/>
    <col min="8457" max="8457" width="15.5703125" style="26" customWidth="1"/>
    <col min="8458" max="8458" width="6.42578125" style="26" customWidth="1"/>
    <col min="8459" max="8460" width="12.28515625" style="26" customWidth="1"/>
    <col min="8461" max="8461" width="10.7109375" style="26" customWidth="1"/>
    <col min="8462" max="8704" width="9.140625" style="26"/>
    <col min="8705" max="8705" width="13.85546875" style="26" customWidth="1"/>
    <col min="8706" max="8706" width="1.85546875" style="26" customWidth="1"/>
    <col min="8707" max="8707" width="30.7109375" style="26" customWidth="1"/>
    <col min="8708" max="8708" width="14.140625" style="26" customWidth="1"/>
    <col min="8709" max="8709" width="10.28515625" style="26" customWidth="1"/>
    <col min="8710" max="8710" width="23.28515625" style="26" customWidth="1"/>
    <col min="8711" max="8711" width="35.140625" style="26" customWidth="1"/>
    <col min="8712" max="8712" width="15.28515625" style="26" customWidth="1"/>
    <col min="8713" max="8713" width="15.5703125" style="26" customWidth="1"/>
    <col min="8714" max="8714" width="6.42578125" style="26" customWidth="1"/>
    <col min="8715" max="8716" width="12.28515625" style="26" customWidth="1"/>
    <col min="8717" max="8717" width="10.7109375" style="26" customWidth="1"/>
    <col min="8718" max="8960" width="9.140625" style="26"/>
    <col min="8961" max="8961" width="13.85546875" style="26" customWidth="1"/>
    <col min="8962" max="8962" width="1.85546875" style="26" customWidth="1"/>
    <col min="8963" max="8963" width="30.7109375" style="26" customWidth="1"/>
    <col min="8964" max="8964" width="14.140625" style="26" customWidth="1"/>
    <col min="8965" max="8965" width="10.28515625" style="26" customWidth="1"/>
    <col min="8966" max="8966" width="23.28515625" style="26" customWidth="1"/>
    <col min="8967" max="8967" width="35.140625" style="26" customWidth="1"/>
    <col min="8968" max="8968" width="15.28515625" style="26" customWidth="1"/>
    <col min="8969" max="8969" width="15.5703125" style="26" customWidth="1"/>
    <col min="8970" max="8970" width="6.42578125" style="26" customWidth="1"/>
    <col min="8971" max="8972" width="12.28515625" style="26" customWidth="1"/>
    <col min="8973" max="8973" width="10.7109375" style="26" customWidth="1"/>
    <col min="8974" max="9216" width="9.140625" style="26"/>
    <col min="9217" max="9217" width="13.85546875" style="26" customWidth="1"/>
    <col min="9218" max="9218" width="1.85546875" style="26" customWidth="1"/>
    <col min="9219" max="9219" width="30.7109375" style="26" customWidth="1"/>
    <col min="9220" max="9220" width="14.140625" style="26" customWidth="1"/>
    <col min="9221" max="9221" width="10.28515625" style="26" customWidth="1"/>
    <col min="9222" max="9222" width="23.28515625" style="26" customWidth="1"/>
    <col min="9223" max="9223" width="35.140625" style="26" customWidth="1"/>
    <col min="9224" max="9224" width="15.28515625" style="26" customWidth="1"/>
    <col min="9225" max="9225" width="15.5703125" style="26" customWidth="1"/>
    <col min="9226" max="9226" width="6.42578125" style="26" customWidth="1"/>
    <col min="9227" max="9228" width="12.28515625" style="26" customWidth="1"/>
    <col min="9229" max="9229" width="10.7109375" style="26" customWidth="1"/>
    <col min="9230" max="9472" width="9.140625" style="26"/>
    <col min="9473" max="9473" width="13.85546875" style="26" customWidth="1"/>
    <col min="9474" max="9474" width="1.85546875" style="26" customWidth="1"/>
    <col min="9475" max="9475" width="30.7109375" style="26" customWidth="1"/>
    <col min="9476" max="9476" width="14.140625" style="26" customWidth="1"/>
    <col min="9477" max="9477" width="10.28515625" style="26" customWidth="1"/>
    <col min="9478" max="9478" width="23.28515625" style="26" customWidth="1"/>
    <col min="9479" max="9479" width="35.140625" style="26" customWidth="1"/>
    <col min="9480" max="9480" width="15.28515625" style="26" customWidth="1"/>
    <col min="9481" max="9481" width="15.5703125" style="26" customWidth="1"/>
    <col min="9482" max="9482" width="6.42578125" style="26" customWidth="1"/>
    <col min="9483" max="9484" width="12.28515625" style="26" customWidth="1"/>
    <col min="9485" max="9485" width="10.7109375" style="26" customWidth="1"/>
    <col min="9486" max="9728" width="9.140625" style="26"/>
    <col min="9729" max="9729" width="13.85546875" style="26" customWidth="1"/>
    <col min="9730" max="9730" width="1.85546875" style="26" customWidth="1"/>
    <col min="9731" max="9731" width="30.7109375" style="26" customWidth="1"/>
    <col min="9732" max="9732" width="14.140625" style="26" customWidth="1"/>
    <col min="9733" max="9733" width="10.28515625" style="26" customWidth="1"/>
    <col min="9734" max="9734" width="23.28515625" style="26" customWidth="1"/>
    <col min="9735" max="9735" width="35.140625" style="26" customWidth="1"/>
    <col min="9736" max="9736" width="15.28515625" style="26" customWidth="1"/>
    <col min="9737" max="9737" width="15.5703125" style="26" customWidth="1"/>
    <col min="9738" max="9738" width="6.42578125" style="26" customWidth="1"/>
    <col min="9739" max="9740" width="12.28515625" style="26" customWidth="1"/>
    <col min="9741" max="9741" width="10.7109375" style="26" customWidth="1"/>
    <col min="9742" max="9984" width="9.140625" style="26"/>
    <col min="9985" max="9985" width="13.85546875" style="26" customWidth="1"/>
    <col min="9986" max="9986" width="1.85546875" style="26" customWidth="1"/>
    <col min="9987" max="9987" width="30.7109375" style="26" customWidth="1"/>
    <col min="9988" max="9988" width="14.140625" style="26" customWidth="1"/>
    <col min="9989" max="9989" width="10.28515625" style="26" customWidth="1"/>
    <col min="9990" max="9990" width="23.28515625" style="26" customWidth="1"/>
    <col min="9991" max="9991" width="35.140625" style="26" customWidth="1"/>
    <col min="9992" max="9992" width="15.28515625" style="26" customWidth="1"/>
    <col min="9993" max="9993" width="15.5703125" style="26" customWidth="1"/>
    <col min="9994" max="9994" width="6.42578125" style="26" customWidth="1"/>
    <col min="9995" max="9996" width="12.28515625" style="26" customWidth="1"/>
    <col min="9997" max="9997" width="10.7109375" style="26" customWidth="1"/>
    <col min="9998" max="10240" width="9.140625" style="26"/>
    <col min="10241" max="10241" width="13.85546875" style="26" customWidth="1"/>
    <col min="10242" max="10242" width="1.85546875" style="26" customWidth="1"/>
    <col min="10243" max="10243" width="30.7109375" style="26" customWidth="1"/>
    <col min="10244" max="10244" width="14.140625" style="26" customWidth="1"/>
    <col min="10245" max="10245" width="10.28515625" style="26" customWidth="1"/>
    <col min="10246" max="10246" width="23.28515625" style="26" customWidth="1"/>
    <col min="10247" max="10247" width="35.140625" style="26" customWidth="1"/>
    <col min="10248" max="10248" width="15.28515625" style="26" customWidth="1"/>
    <col min="10249" max="10249" width="15.5703125" style="26" customWidth="1"/>
    <col min="10250" max="10250" width="6.42578125" style="26" customWidth="1"/>
    <col min="10251" max="10252" width="12.28515625" style="26" customWidth="1"/>
    <col min="10253" max="10253" width="10.7109375" style="26" customWidth="1"/>
    <col min="10254" max="10496" width="9.140625" style="26"/>
    <col min="10497" max="10497" width="13.85546875" style="26" customWidth="1"/>
    <col min="10498" max="10498" width="1.85546875" style="26" customWidth="1"/>
    <col min="10499" max="10499" width="30.7109375" style="26" customWidth="1"/>
    <col min="10500" max="10500" width="14.140625" style="26" customWidth="1"/>
    <col min="10501" max="10501" width="10.28515625" style="26" customWidth="1"/>
    <col min="10502" max="10502" width="23.28515625" style="26" customWidth="1"/>
    <col min="10503" max="10503" width="35.140625" style="26" customWidth="1"/>
    <col min="10504" max="10504" width="15.28515625" style="26" customWidth="1"/>
    <col min="10505" max="10505" width="15.5703125" style="26" customWidth="1"/>
    <col min="10506" max="10506" width="6.42578125" style="26" customWidth="1"/>
    <col min="10507" max="10508" width="12.28515625" style="26" customWidth="1"/>
    <col min="10509" max="10509" width="10.7109375" style="26" customWidth="1"/>
    <col min="10510" max="10752" width="9.140625" style="26"/>
    <col min="10753" max="10753" width="13.85546875" style="26" customWidth="1"/>
    <col min="10754" max="10754" width="1.85546875" style="26" customWidth="1"/>
    <col min="10755" max="10755" width="30.7109375" style="26" customWidth="1"/>
    <col min="10756" max="10756" width="14.140625" style="26" customWidth="1"/>
    <col min="10757" max="10757" width="10.28515625" style="26" customWidth="1"/>
    <col min="10758" max="10758" width="23.28515625" style="26" customWidth="1"/>
    <col min="10759" max="10759" width="35.140625" style="26" customWidth="1"/>
    <col min="10760" max="10760" width="15.28515625" style="26" customWidth="1"/>
    <col min="10761" max="10761" width="15.5703125" style="26" customWidth="1"/>
    <col min="10762" max="10762" width="6.42578125" style="26" customWidth="1"/>
    <col min="10763" max="10764" width="12.28515625" style="26" customWidth="1"/>
    <col min="10765" max="10765" width="10.7109375" style="26" customWidth="1"/>
    <col min="10766" max="11008" width="9.140625" style="26"/>
    <col min="11009" max="11009" width="13.85546875" style="26" customWidth="1"/>
    <col min="11010" max="11010" width="1.85546875" style="26" customWidth="1"/>
    <col min="11011" max="11011" width="30.7109375" style="26" customWidth="1"/>
    <col min="11012" max="11012" width="14.140625" style="26" customWidth="1"/>
    <col min="11013" max="11013" width="10.28515625" style="26" customWidth="1"/>
    <col min="11014" max="11014" width="23.28515625" style="26" customWidth="1"/>
    <col min="11015" max="11015" width="35.140625" style="26" customWidth="1"/>
    <col min="11016" max="11016" width="15.28515625" style="26" customWidth="1"/>
    <col min="11017" max="11017" width="15.5703125" style="26" customWidth="1"/>
    <col min="11018" max="11018" width="6.42578125" style="26" customWidth="1"/>
    <col min="11019" max="11020" width="12.28515625" style="26" customWidth="1"/>
    <col min="11021" max="11021" width="10.7109375" style="26" customWidth="1"/>
    <col min="11022" max="11264" width="9.140625" style="26"/>
    <col min="11265" max="11265" width="13.85546875" style="26" customWidth="1"/>
    <col min="11266" max="11266" width="1.85546875" style="26" customWidth="1"/>
    <col min="11267" max="11267" width="30.7109375" style="26" customWidth="1"/>
    <col min="11268" max="11268" width="14.140625" style="26" customWidth="1"/>
    <col min="11269" max="11269" width="10.28515625" style="26" customWidth="1"/>
    <col min="11270" max="11270" width="23.28515625" style="26" customWidth="1"/>
    <col min="11271" max="11271" width="35.140625" style="26" customWidth="1"/>
    <col min="11272" max="11272" width="15.28515625" style="26" customWidth="1"/>
    <col min="11273" max="11273" width="15.5703125" style="26" customWidth="1"/>
    <col min="11274" max="11274" width="6.42578125" style="26" customWidth="1"/>
    <col min="11275" max="11276" width="12.28515625" style="26" customWidth="1"/>
    <col min="11277" max="11277" width="10.7109375" style="26" customWidth="1"/>
    <col min="11278" max="11520" width="9.140625" style="26"/>
    <col min="11521" max="11521" width="13.85546875" style="26" customWidth="1"/>
    <col min="11522" max="11522" width="1.85546875" style="26" customWidth="1"/>
    <col min="11523" max="11523" width="30.7109375" style="26" customWidth="1"/>
    <col min="11524" max="11524" width="14.140625" style="26" customWidth="1"/>
    <col min="11525" max="11525" width="10.28515625" style="26" customWidth="1"/>
    <col min="11526" max="11526" width="23.28515625" style="26" customWidth="1"/>
    <col min="11527" max="11527" width="35.140625" style="26" customWidth="1"/>
    <col min="11528" max="11528" width="15.28515625" style="26" customWidth="1"/>
    <col min="11529" max="11529" width="15.5703125" style="26" customWidth="1"/>
    <col min="11530" max="11530" width="6.42578125" style="26" customWidth="1"/>
    <col min="11531" max="11532" width="12.28515625" style="26" customWidth="1"/>
    <col min="11533" max="11533" width="10.7109375" style="26" customWidth="1"/>
    <col min="11534" max="11776" width="9.140625" style="26"/>
    <col min="11777" max="11777" width="13.85546875" style="26" customWidth="1"/>
    <col min="11778" max="11778" width="1.85546875" style="26" customWidth="1"/>
    <col min="11779" max="11779" width="30.7109375" style="26" customWidth="1"/>
    <col min="11780" max="11780" width="14.140625" style="26" customWidth="1"/>
    <col min="11781" max="11781" width="10.28515625" style="26" customWidth="1"/>
    <col min="11782" max="11782" width="23.28515625" style="26" customWidth="1"/>
    <col min="11783" max="11783" width="35.140625" style="26" customWidth="1"/>
    <col min="11784" max="11784" width="15.28515625" style="26" customWidth="1"/>
    <col min="11785" max="11785" width="15.5703125" style="26" customWidth="1"/>
    <col min="11786" max="11786" width="6.42578125" style="26" customWidth="1"/>
    <col min="11787" max="11788" width="12.28515625" style="26" customWidth="1"/>
    <col min="11789" max="11789" width="10.7109375" style="26" customWidth="1"/>
    <col min="11790" max="12032" width="9.140625" style="26"/>
    <col min="12033" max="12033" width="13.85546875" style="26" customWidth="1"/>
    <col min="12034" max="12034" width="1.85546875" style="26" customWidth="1"/>
    <col min="12035" max="12035" width="30.7109375" style="26" customWidth="1"/>
    <col min="12036" max="12036" width="14.140625" style="26" customWidth="1"/>
    <col min="12037" max="12037" width="10.28515625" style="26" customWidth="1"/>
    <col min="12038" max="12038" width="23.28515625" style="26" customWidth="1"/>
    <col min="12039" max="12039" width="35.140625" style="26" customWidth="1"/>
    <col min="12040" max="12040" width="15.28515625" style="26" customWidth="1"/>
    <col min="12041" max="12041" width="15.5703125" style="26" customWidth="1"/>
    <col min="12042" max="12042" width="6.42578125" style="26" customWidth="1"/>
    <col min="12043" max="12044" width="12.28515625" style="26" customWidth="1"/>
    <col min="12045" max="12045" width="10.7109375" style="26" customWidth="1"/>
    <col min="12046" max="12288" width="9.140625" style="26"/>
    <col min="12289" max="12289" width="13.85546875" style="26" customWidth="1"/>
    <col min="12290" max="12290" width="1.85546875" style="26" customWidth="1"/>
    <col min="12291" max="12291" width="30.7109375" style="26" customWidth="1"/>
    <col min="12292" max="12292" width="14.140625" style="26" customWidth="1"/>
    <col min="12293" max="12293" width="10.28515625" style="26" customWidth="1"/>
    <col min="12294" max="12294" width="23.28515625" style="26" customWidth="1"/>
    <col min="12295" max="12295" width="35.140625" style="26" customWidth="1"/>
    <col min="12296" max="12296" width="15.28515625" style="26" customWidth="1"/>
    <col min="12297" max="12297" width="15.5703125" style="26" customWidth="1"/>
    <col min="12298" max="12298" width="6.42578125" style="26" customWidth="1"/>
    <col min="12299" max="12300" width="12.28515625" style="26" customWidth="1"/>
    <col min="12301" max="12301" width="10.7109375" style="26" customWidth="1"/>
    <col min="12302" max="12544" width="9.140625" style="26"/>
    <col min="12545" max="12545" width="13.85546875" style="26" customWidth="1"/>
    <col min="12546" max="12546" width="1.85546875" style="26" customWidth="1"/>
    <col min="12547" max="12547" width="30.7109375" style="26" customWidth="1"/>
    <col min="12548" max="12548" width="14.140625" style="26" customWidth="1"/>
    <col min="12549" max="12549" width="10.28515625" style="26" customWidth="1"/>
    <col min="12550" max="12550" width="23.28515625" style="26" customWidth="1"/>
    <col min="12551" max="12551" width="35.140625" style="26" customWidth="1"/>
    <col min="12552" max="12552" width="15.28515625" style="26" customWidth="1"/>
    <col min="12553" max="12553" width="15.5703125" style="26" customWidth="1"/>
    <col min="12554" max="12554" width="6.42578125" style="26" customWidth="1"/>
    <col min="12555" max="12556" width="12.28515625" style="26" customWidth="1"/>
    <col min="12557" max="12557" width="10.7109375" style="26" customWidth="1"/>
    <col min="12558" max="12800" width="9.140625" style="26"/>
    <col min="12801" max="12801" width="13.85546875" style="26" customWidth="1"/>
    <col min="12802" max="12802" width="1.85546875" style="26" customWidth="1"/>
    <col min="12803" max="12803" width="30.7109375" style="26" customWidth="1"/>
    <col min="12804" max="12804" width="14.140625" style="26" customWidth="1"/>
    <col min="12805" max="12805" width="10.28515625" style="26" customWidth="1"/>
    <col min="12806" max="12806" width="23.28515625" style="26" customWidth="1"/>
    <col min="12807" max="12807" width="35.140625" style="26" customWidth="1"/>
    <col min="12808" max="12808" width="15.28515625" style="26" customWidth="1"/>
    <col min="12809" max="12809" width="15.5703125" style="26" customWidth="1"/>
    <col min="12810" max="12810" width="6.42578125" style="26" customWidth="1"/>
    <col min="12811" max="12812" width="12.28515625" style="26" customWidth="1"/>
    <col min="12813" max="12813" width="10.7109375" style="26" customWidth="1"/>
    <col min="12814" max="13056" width="9.140625" style="26"/>
    <col min="13057" max="13057" width="13.85546875" style="26" customWidth="1"/>
    <col min="13058" max="13058" width="1.85546875" style="26" customWidth="1"/>
    <col min="13059" max="13059" width="30.7109375" style="26" customWidth="1"/>
    <col min="13060" max="13060" width="14.140625" style="26" customWidth="1"/>
    <col min="13061" max="13061" width="10.28515625" style="26" customWidth="1"/>
    <col min="13062" max="13062" width="23.28515625" style="26" customWidth="1"/>
    <col min="13063" max="13063" width="35.140625" style="26" customWidth="1"/>
    <col min="13064" max="13064" width="15.28515625" style="26" customWidth="1"/>
    <col min="13065" max="13065" width="15.5703125" style="26" customWidth="1"/>
    <col min="13066" max="13066" width="6.42578125" style="26" customWidth="1"/>
    <col min="13067" max="13068" width="12.28515625" style="26" customWidth="1"/>
    <col min="13069" max="13069" width="10.7109375" style="26" customWidth="1"/>
    <col min="13070" max="13312" width="9.140625" style="26"/>
    <col min="13313" max="13313" width="13.85546875" style="26" customWidth="1"/>
    <col min="13314" max="13314" width="1.85546875" style="26" customWidth="1"/>
    <col min="13315" max="13315" width="30.7109375" style="26" customWidth="1"/>
    <col min="13316" max="13316" width="14.140625" style="26" customWidth="1"/>
    <col min="13317" max="13317" width="10.28515625" style="26" customWidth="1"/>
    <col min="13318" max="13318" width="23.28515625" style="26" customWidth="1"/>
    <col min="13319" max="13319" width="35.140625" style="26" customWidth="1"/>
    <col min="13320" max="13320" width="15.28515625" style="26" customWidth="1"/>
    <col min="13321" max="13321" width="15.5703125" style="26" customWidth="1"/>
    <col min="13322" max="13322" width="6.42578125" style="26" customWidth="1"/>
    <col min="13323" max="13324" width="12.28515625" style="26" customWidth="1"/>
    <col min="13325" max="13325" width="10.7109375" style="26" customWidth="1"/>
    <col min="13326" max="13568" width="9.140625" style="26"/>
    <col min="13569" max="13569" width="13.85546875" style="26" customWidth="1"/>
    <col min="13570" max="13570" width="1.85546875" style="26" customWidth="1"/>
    <col min="13571" max="13571" width="30.7109375" style="26" customWidth="1"/>
    <col min="13572" max="13572" width="14.140625" style="26" customWidth="1"/>
    <col min="13573" max="13573" width="10.28515625" style="26" customWidth="1"/>
    <col min="13574" max="13574" width="23.28515625" style="26" customWidth="1"/>
    <col min="13575" max="13575" width="35.140625" style="26" customWidth="1"/>
    <col min="13576" max="13576" width="15.28515625" style="26" customWidth="1"/>
    <col min="13577" max="13577" width="15.5703125" style="26" customWidth="1"/>
    <col min="13578" max="13578" width="6.42578125" style="26" customWidth="1"/>
    <col min="13579" max="13580" width="12.28515625" style="26" customWidth="1"/>
    <col min="13581" max="13581" width="10.7109375" style="26" customWidth="1"/>
    <col min="13582" max="13824" width="9.140625" style="26"/>
    <col min="13825" max="13825" width="13.85546875" style="26" customWidth="1"/>
    <col min="13826" max="13826" width="1.85546875" style="26" customWidth="1"/>
    <col min="13827" max="13827" width="30.7109375" style="26" customWidth="1"/>
    <col min="13828" max="13828" width="14.140625" style="26" customWidth="1"/>
    <col min="13829" max="13829" width="10.28515625" style="26" customWidth="1"/>
    <col min="13830" max="13830" width="23.28515625" style="26" customWidth="1"/>
    <col min="13831" max="13831" width="35.140625" style="26" customWidth="1"/>
    <col min="13832" max="13832" width="15.28515625" style="26" customWidth="1"/>
    <col min="13833" max="13833" width="15.5703125" style="26" customWidth="1"/>
    <col min="13834" max="13834" width="6.42578125" style="26" customWidth="1"/>
    <col min="13835" max="13836" width="12.28515625" style="26" customWidth="1"/>
    <col min="13837" max="13837" width="10.7109375" style="26" customWidth="1"/>
    <col min="13838" max="14080" width="9.140625" style="26"/>
    <col min="14081" max="14081" width="13.85546875" style="26" customWidth="1"/>
    <col min="14082" max="14082" width="1.85546875" style="26" customWidth="1"/>
    <col min="14083" max="14083" width="30.7109375" style="26" customWidth="1"/>
    <col min="14084" max="14084" width="14.140625" style="26" customWidth="1"/>
    <col min="14085" max="14085" width="10.28515625" style="26" customWidth="1"/>
    <col min="14086" max="14086" width="23.28515625" style="26" customWidth="1"/>
    <col min="14087" max="14087" width="35.140625" style="26" customWidth="1"/>
    <col min="14088" max="14088" width="15.28515625" style="26" customWidth="1"/>
    <col min="14089" max="14089" width="15.5703125" style="26" customWidth="1"/>
    <col min="14090" max="14090" width="6.42578125" style="26" customWidth="1"/>
    <col min="14091" max="14092" width="12.28515625" style="26" customWidth="1"/>
    <col min="14093" max="14093" width="10.7109375" style="26" customWidth="1"/>
    <col min="14094" max="14336" width="9.140625" style="26"/>
    <col min="14337" max="14337" width="13.85546875" style="26" customWidth="1"/>
    <col min="14338" max="14338" width="1.85546875" style="26" customWidth="1"/>
    <col min="14339" max="14339" width="30.7109375" style="26" customWidth="1"/>
    <col min="14340" max="14340" width="14.140625" style="26" customWidth="1"/>
    <col min="14341" max="14341" width="10.28515625" style="26" customWidth="1"/>
    <col min="14342" max="14342" width="23.28515625" style="26" customWidth="1"/>
    <col min="14343" max="14343" width="35.140625" style="26" customWidth="1"/>
    <col min="14344" max="14344" width="15.28515625" style="26" customWidth="1"/>
    <col min="14345" max="14345" width="15.5703125" style="26" customWidth="1"/>
    <col min="14346" max="14346" width="6.42578125" style="26" customWidth="1"/>
    <col min="14347" max="14348" width="12.28515625" style="26" customWidth="1"/>
    <col min="14349" max="14349" width="10.7109375" style="26" customWidth="1"/>
    <col min="14350" max="14592" width="9.140625" style="26"/>
    <col min="14593" max="14593" width="13.85546875" style="26" customWidth="1"/>
    <col min="14594" max="14594" width="1.85546875" style="26" customWidth="1"/>
    <col min="14595" max="14595" width="30.7109375" style="26" customWidth="1"/>
    <col min="14596" max="14596" width="14.140625" style="26" customWidth="1"/>
    <col min="14597" max="14597" width="10.28515625" style="26" customWidth="1"/>
    <col min="14598" max="14598" width="23.28515625" style="26" customWidth="1"/>
    <col min="14599" max="14599" width="35.140625" style="26" customWidth="1"/>
    <col min="14600" max="14600" width="15.28515625" style="26" customWidth="1"/>
    <col min="14601" max="14601" width="15.5703125" style="26" customWidth="1"/>
    <col min="14602" max="14602" width="6.42578125" style="26" customWidth="1"/>
    <col min="14603" max="14604" width="12.28515625" style="26" customWidth="1"/>
    <col min="14605" max="14605" width="10.7109375" style="26" customWidth="1"/>
    <col min="14606" max="14848" width="9.140625" style="26"/>
    <col min="14849" max="14849" width="13.85546875" style="26" customWidth="1"/>
    <col min="14850" max="14850" width="1.85546875" style="26" customWidth="1"/>
    <col min="14851" max="14851" width="30.7109375" style="26" customWidth="1"/>
    <col min="14852" max="14852" width="14.140625" style="26" customWidth="1"/>
    <col min="14853" max="14853" width="10.28515625" style="26" customWidth="1"/>
    <col min="14854" max="14854" width="23.28515625" style="26" customWidth="1"/>
    <col min="14855" max="14855" width="35.140625" style="26" customWidth="1"/>
    <col min="14856" max="14856" width="15.28515625" style="26" customWidth="1"/>
    <col min="14857" max="14857" width="15.5703125" style="26" customWidth="1"/>
    <col min="14858" max="14858" width="6.42578125" style="26" customWidth="1"/>
    <col min="14859" max="14860" width="12.28515625" style="26" customWidth="1"/>
    <col min="14861" max="14861" width="10.7109375" style="26" customWidth="1"/>
    <col min="14862" max="15104" width="9.140625" style="26"/>
    <col min="15105" max="15105" width="13.85546875" style="26" customWidth="1"/>
    <col min="15106" max="15106" width="1.85546875" style="26" customWidth="1"/>
    <col min="15107" max="15107" width="30.7109375" style="26" customWidth="1"/>
    <col min="15108" max="15108" width="14.140625" style="26" customWidth="1"/>
    <col min="15109" max="15109" width="10.28515625" style="26" customWidth="1"/>
    <col min="15110" max="15110" width="23.28515625" style="26" customWidth="1"/>
    <col min="15111" max="15111" width="35.140625" style="26" customWidth="1"/>
    <col min="15112" max="15112" width="15.28515625" style="26" customWidth="1"/>
    <col min="15113" max="15113" width="15.5703125" style="26" customWidth="1"/>
    <col min="15114" max="15114" width="6.42578125" style="26" customWidth="1"/>
    <col min="15115" max="15116" width="12.28515625" style="26" customWidth="1"/>
    <col min="15117" max="15117" width="10.7109375" style="26" customWidth="1"/>
    <col min="15118" max="15360" width="9.140625" style="26"/>
    <col min="15361" max="15361" width="13.85546875" style="26" customWidth="1"/>
    <col min="15362" max="15362" width="1.85546875" style="26" customWidth="1"/>
    <col min="15363" max="15363" width="30.7109375" style="26" customWidth="1"/>
    <col min="15364" max="15364" width="14.140625" style="26" customWidth="1"/>
    <col min="15365" max="15365" width="10.28515625" style="26" customWidth="1"/>
    <col min="15366" max="15366" width="23.28515625" style="26" customWidth="1"/>
    <col min="15367" max="15367" width="35.140625" style="26" customWidth="1"/>
    <col min="15368" max="15368" width="15.28515625" style="26" customWidth="1"/>
    <col min="15369" max="15369" width="15.5703125" style="26" customWidth="1"/>
    <col min="15370" max="15370" width="6.42578125" style="26" customWidth="1"/>
    <col min="15371" max="15372" width="12.28515625" style="26" customWidth="1"/>
    <col min="15373" max="15373" width="10.7109375" style="26" customWidth="1"/>
    <col min="15374" max="15616" width="9.140625" style="26"/>
    <col min="15617" max="15617" width="13.85546875" style="26" customWidth="1"/>
    <col min="15618" max="15618" width="1.85546875" style="26" customWidth="1"/>
    <col min="15619" max="15619" width="30.7109375" style="26" customWidth="1"/>
    <col min="15620" max="15620" width="14.140625" style="26" customWidth="1"/>
    <col min="15621" max="15621" width="10.28515625" style="26" customWidth="1"/>
    <col min="15622" max="15622" width="23.28515625" style="26" customWidth="1"/>
    <col min="15623" max="15623" width="35.140625" style="26" customWidth="1"/>
    <col min="15624" max="15624" width="15.28515625" style="26" customWidth="1"/>
    <col min="15625" max="15625" width="15.5703125" style="26" customWidth="1"/>
    <col min="15626" max="15626" width="6.42578125" style="26" customWidth="1"/>
    <col min="15627" max="15628" width="12.28515625" style="26" customWidth="1"/>
    <col min="15629" max="15629" width="10.7109375" style="26" customWidth="1"/>
    <col min="15630" max="15872" width="9.140625" style="26"/>
    <col min="15873" max="15873" width="13.85546875" style="26" customWidth="1"/>
    <col min="15874" max="15874" width="1.85546875" style="26" customWidth="1"/>
    <col min="15875" max="15875" width="30.7109375" style="26" customWidth="1"/>
    <col min="15876" max="15876" width="14.140625" style="26" customWidth="1"/>
    <col min="15877" max="15877" width="10.28515625" style="26" customWidth="1"/>
    <col min="15878" max="15878" width="23.28515625" style="26" customWidth="1"/>
    <col min="15879" max="15879" width="35.140625" style="26" customWidth="1"/>
    <col min="15880" max="15880" width="15.28515625" style="26" customWidth="1"/>
    <col min="15881" max="15881" width="15.5703125" style="26" customWidth="1"/>
    <col min="15882" max="15882" width="6.42578125" style="26" customWidth="1"/>
    <col min="15883" max="15884" width="12.28515625" style="26" customWidth="1"/>
    <col min="15885" max="15885" width="10.7109375" style="26" customWidth="1"/>
    <col min="15886" max="16128" width="9.140625" style="26"/>
    <col min="16129" max="16129" width="13.85546875" style="26" customWidth="1"/>
    <col min="16130" max="16130" width="1.85546875" style="26" customWidth="1"/>
    <col min="16131" max="16131" width="30.7109375" style="26" customWidth="1"/>
    <col min="16132" max="16132" width="14.140625" style="26" customWidth="1"/>
    <col min="16133" max="16133" width="10.28515625" style="26" customWidth="1"/>
    <col min="16134" max="16134" width="23.28515625" style="26" customWidth="1"/>
    <col min="16135" max="16135" width="35.140625" style="26" customWidth="1"/>
    <col min="16136" max="16136" width="15.28515625" style="26" customWidth="1"/>
    <col min="16137" max="16137" width="15.5703125" style="26" customWidth="1"/>
    <col min="16138" max="16138" width="6.42578125" style="26" customWidth="1"/>
    <col min="16139" max="16140" width="12.28515625" style="26" customWidth="1"/>
    <col min="16141" max="16141" width="10.7109375" style="26" customWidth="1"/>
    <col min="16142" max="16384" width="9.140625" style="26"/>
  </cols>
  <sheetData>
    <row r="1" spans="1:9" ht="10.5" customHeight="1" x14ac:dyDescent="0.25">
      <c r="A1" s="124" t="s">
        <v>296</v>
      </c>
      <c r="B1" s="124"/>
      <c r="C1" s="124"/>
    </row>
    <row r="2" spans="1:9" ht="10.5" customHeight="1" x14ac:dyDescent="0.25">
      <c r="A2" s="27"/>
      <c r="B2" s="27"/>
      <c r="C2" s="27"/>
    </row>
    <row r="3" spans="1:9" ht="15.75" customHeight="1" x14ac:dyDescent="0.2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9" ht="15.75" customHeight="1" x14ac:dyDescent="0.25">
      <c r="A4" s="125" t="s">
        <v>297</v>
      </c>
      <c r="B4" s="125"/>
      <c r="C4" s="125"/>
      <c r="D4" s="125"/>
      <c r="E4" s="125"/>
      <c r="F4" s="125"/>
      <c r="G4" s="125"/>
      <c r="H4" s="125"/>
      <c r="I4" s="125"/>
    </row>
    <row r="5" spans="1:9" ht="15.75" customHeight="1" x14ac:dyDescent="0.25">
      <c r="A5" s="125" t="s">
        <v>3</v>
      </c>
      <c r="B5" s="125"/>
      <c r="C5" s="125"/>
      <c r="D5" s="125"/>
      <c r="E5" s="125"/>
      <c r="F5" s="125"/>
      <c r="G5" s="125"/>
      <c r="H5" s="125"/>
      <c r="I5" s="125"/>
    </row>
    <row r="6" spans="1:9" ht="15.75" customHeight="1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ht="15.75" customHeight="1" x14ac:dyDescent="0.25">
      <c r="A7" s="28"/>
      <c r="B7" s="28"/>
      <c r="C7" s="28"/>
      <c r="D7" s="28"/>
      <c r="E7" s="28"/>
      <c r="F7" s="28"/>
      <c r="G7" s="28"/>
      <c r="H7" s="28"/>
      <c r="I7" s="28"/>
    </row>
    <row r="8" spans="1:9" ht="15.75" customHeight="1" x14ac:dyDescent="0.25">
      <c r="A8" s="125" t="s">
        <v>298</v>
      </c>
      <c r="B8" s="125"/>
      <c r="C8" s="125"/>
      <c r="D8" s="125"/>
      <c r="E8" s="125"/>
      <c r="F8" s="125"/>
      <c r="G8" s="125"/>
      <c r="H8" s="125"/>
      <c r="I8" s="125"/>
    </row>
    <row r="9" spans="1:9" ht="8.4499999999999993" customHeight="1" thickBot="1" x14ac:dyDescent="0.25">
      <c r="A9" s="29"/>
      <c r="B9" s="29"/>
      <c r="C9" s="29"/>
      <c r="D9" s="29"/>
      <c r="E9" s="29"/>
      <c r="F9" s="30"/>
      <c r="G9" s="31"/>
      <c r="H9" s="31"/>
      <c r="I9" s="29"/>
    </row>
    <row r="10" spans="1:9" ht="12.75" customHeight="1" x14ac:dyDescent="0.25">
      <c r="A10" s="113" t="s">
        <v>299</v>
      </c>
      <c r="B10" s="126" t="s">
        <v>300</v>
      </c>
      <c r="C10" s="126"/>
      <c r="D10" s="113" t="s">
        <v>301</v>
      </c>
      <c r="E10" s="129" t="s">
        <v>302</v>
      </c>
      <c r="F10" s="130" t="s">
        <v>9</v>
      </c>
      <c r="G10" s="113" t="s">
        <v>303</v>
      </c>
      <c r="H10" s="113" t="s">
        <v>304</v>
      </c>
      <c r="I10" s="116" t="s">
        <v>305</v>
      </c>
    </row>
    <row r="11" spans="1:9" ht="12.75" customHeight="1" x14ac:dyDescent="0.25">
      <c r="A11" s="114"/>
      <c r="B11" s="127"/>
      <c r="C11" s="127"/>
      <c r="D11" s="114"/>
      <c r="E11" s="114"/>
      <c r="F11" s="131"/>
      <c r="G11" s="114"/>
      <c r="H11" s="114"/>
      <c r="I11" s="117"/>
    </row>
    <row r="12" spans="1:9" ht="13.5" thickBot="1" x14ac:dyDescent="0.3">
      <c r="A12" s="115"/>
      <c r="B12" s="128"/>
      <c r="C12" s="128"/>
      <c r="D12" s="115"/>
      <c r="E12" s="115"/>
      <c r="F12" s="132"/>
      <c r="G12" s="115"/>
      <c r="H12" s="115"/>
      <c r="I12" s="118"/>
    </row>
    <row r="13" spans="1:9" ht="30" customHeight="1" x14ac:dyDescent="0.25">
      <c r="A13" s="32" t="s">
        <v>306</v>
      </c>
      <c r="B13" s="33" t="s">
        <v>307</v>
      </c>
      <c r="C13" s="34" t="s">
        <v>308</v>
      </c>
      <c r="D13" s="35">
        <v>2500000</v>
      </c>
      <c r="E13" s="36" t="s">
        <v>309</v>
      </c>
      <c r="F13" s="37" t="s">
        <v>310</v>
      </c>
      <c r="G13" s="38" t="s">
        <v>311</v>
      </c>
      <c r="H13" s="39">
        <v>2499000</v>
      </c>
      <c r="I13" s="40" t="s">
        <v>312</v>
      </c>
    </row>
    <row r="14" spans="1:9" ht="13.5" customHeight="1" x14ac:dyDescent="0.25">
      <c r="A14" s="101" t="s">
        <v>313</v>
      </c>
      <c r="B14" s="120" t="s">
        <v>307</v>
      </c>
      <c r="C14" s="105" t="s">
        <v>314</v>
      </c>
      <c r="D14" s="97">
        <v>3500000</v>
      </c>
      <c r="E14" s="108" t="s">
        <v>315</v>
      </c>
      <c r="F14" s="109" t="s">
        <v>316</v>
      </c>
      <c r="G14" s="111" t="s">
        <v>317</v>
      </c>
      <c r="H14" s="97">
        <v>3494400</v>
      </c>
      <c r="I14" s="99" t="s">
        <v>312</v>
      </c>
    </row>
    <row r="15" spans="1:9" ht="28.5" customHeight="1" x14ac:dyDescent="0.25">
      <c r="A15" s="119"/>
      <c r="B15" s="121"/>
      <c r="C15" s="122"/>
      <c r="D15" s="98"/>
      <c r="E15" s="123"/>
      <c r="F15" s="110"/>
      <c r="G15" s="112"/>
      <c r="H15" s="98"/>
      <c r="I15" s="100"/>
    </row>
    <row r="16" spans="1:9" ht="19.5" customHeight="1" x14ac:dyDescent="0.25">
      <c r="A16" s="101" t="s">
        <v>318</v>
      </c>
      <c r="B16" s="103" t="s">
        <v>307</v>
      </c>
      <c r="C16" s="105" t="s">
        <v>319</v>
      </c>
      <c r="D16" s="97">
        <v>1500000</v>
      </c>
      <c r="E16" s="108" t="s">
        <v>320</v>
      </c>
      <c r="F16" s="109" t="s">
        <v>310</v>
      </c>
      <c r="G16" s="111" t="s">
        <v>311</v>
      </c>
      <c r="H16" s="97">
        <v>1499000</v>
      </c>
      <c r="I16" s="91" t="s">
        <v>321</v>
      </c>
    </row>
    <row r="17" spans="1:10" ht="20.25" customHeight="1" x14ac:dyDescent="0.25">
      <c r="A17" s="102"/>
      <c r="B17" s="104"/>
      <c r="C17" s="106"/>
      <c r="D17" s="107"/>
      <c r="E17" s="102"/>
      <c r="F17" s="110"/>
      <c r="G17" s="112"/>
      <c r="H17" s="98"/>
      <c r="I17" s="92"/>
    </row>
    <row r="18" spans="1:10" ht="36" customHeight="1" x14ac:dyDescent="0.25">
      <c r="A18" s="41" t="s">
        <v>322</v>
      </c>
      <c r="B18" s="33" t="s">
        <v>307</v>
      </c>
      <c r="C18" s="34" t="s">
        <v>323</v>
      </c>
      <c r="D18" s="42">
        <v>2300000</v>
      </c>
      <c r="E18" s="43" t="s">
        <v>324</v>
      </c>
      <c r="F18" s="44" t="s">
        <v>310</v>
      </c>
      <c r="G18" s="38" t="s">
        <v>311</v>
      </c>
      <c r="H18" s="45">
        <v>2300000</v>
      </c>
      <c r="I18" s="46" t="s">
        <v>325</v>
      </c>
    </row>
    <row r="19" spans="1:10" ht="33.75" customHeight="1" x14ac:dyDescent="0.25">
      <c r="A19" s="41" t="s">
        <v>326</v>
      </c>
      <c r="B19" s="33" t="s">
        <v>307</v>
      </c>
      <c r="C19" s="34" t="s">
        <v>327</v>
      </c>
      <c r="D19" s="42">
        <v>3600000</v>
      </c>
      <c r="E19" s="43" t="s">
        <v>328</v>
      </c>
      <c r="F19" s="44" t="s">
        <v>329</v>
      </c>
      <c r="G19" s="38" t="s">
        <v>330</v>
      </c>
      <c r="H19" s="45">
        <v>3495000</v>
      </c>
      <c r="I19" s="46" t="s">
        <v>325</v>
      </c>
    </row>
    <row r="20" spans="1:10" ht="18" customHeight="1" x14ac:dyDescent="0.25">
      <c r="A20" s="47"/>
      <c r="B20" s="48"/>
      <c r="C20" s="48"/>
      <c r="D20" s="48"/>
      <c r="E20" s="49"/>
      <c r="F20" s="49"/>
      <c r="G20" s="49"/>
      <c r="H20" s="48"/>
      <c r="I20" s="48"/>
    </row>
    <row r="21" spans="1:10" ht="14.25" x14ac:dyDescent="0.25">
      <c r="A21" s="50"/>
      <c r="B21" s="51" t="s">
        <v>295</v>
      </c>
      <c r="C21" s="50"/>
      <c r="D21" s="51"/>
      <c r="E21" s="51"/>
      <c r="F21" s="51"/>
      <c r="G21" s="51"/>
      <c r="H21" s="51"/>
      <c r="I21" s="51"/>
      <c r="J21" s="50"/>
    </row>
    <row r="22" spans="1:10" ht="15" x14ac:dyDescent="0.25">
      <c r="A22" s="50"/>
      <c r="B22" s="52"/>
      <c r="C22" s="51"/>
      <c r="D22" s="51"/>
      <c r="E22" s="51"/>
      <c r="F22" s="51"/>
      <c r="G22" s="51"/>
      <c r="H22" s="51"/>
      <c r="I22" s="51"/>
      <c r="J22" s="50"/>
    </row>
    <row r="23" spans="1:10" ht="14.25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0"/>
    </row>
    <row r="24" spans="1:10" ht="15" x14ac:dyDescent="0.25">
      <c r="A24" s="93"/>
      <c r="B24" s="93"/>
      <c r="C24" s="53"/>
      <c r="D24" s="52"/>
      <c r="E24" s="52"/>
      <c r="F24" s="52"/>
      <c r="G24" s="52"/>
      <c r="H24" s="52"/>
      <c r="I24" s="52"/>
      <c r="J24" s="50"/>
    </row>
    <row r="25" spans="1:10" ht="14.25" x14ac:dyDescent="0.25">
      <c r="A25" s="94"/>
      <c r="B25" s="94"/>
      <c r="C25" s="54"/>
      <c r="D25" s="51"/>
      <c r="E25" s="51"/>
      <c r="F25" s="51"/>
      <c r="G25" s="51"/>
      <c r="H25" s="51"/>
      <c r="I25" s="51"/>
      <c r="J25" s="50"/>
    </row>
    <row r="26" spans="1:10" ht="9.75" customHeigh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0"/>
    </row>
    <row r="27" spans="1:10" ht="14.2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0"/>
    </row>
    <row r="28" spans="1:10" ht="14.25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0"/>
    </row>
    <row r="29" spans="1:10" ht="14.25" x14ac:dyDescent="0.25">
      <c r="A29" s="51"/>
      <c r="B29" s="51"/>
      <c r="C29" s="54"/>
      <c r="E29" s="51"/>
      <c r="F29" s="51"/>
      <c r="G29" s="51"/>
      <c r="H29" s="51"/>
      <c r="J29" s="50"/>
    </row>
    <row r="30" spans="1:10" ht="14.25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0"/>
    </row>
    <row r="31" spans="1:10" ht="15" x14ac:dyDescent="0.25">
      <c r="A31" s="51"/>
      <c r="B31" s="51"/>
      <c r="C31" s="51"/>
      <c r="D31" s="51"/>
      <c r="F31" s="52"/>
      <c r="G31" s="51"/>
      <c r="H31" s="51"/>
      <c r="I31" s="51"/>
      <c r="J31" s="50"/>
    </row>
    <row r="32" spans="1:10" ht="14.25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0"/>
    </row>
    <row r="33" spans="1:10" ht="14.25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0"/>
    </row>
    <row r="34" spans="1:10" ht="15" x14ac:dyDescent="0.25">
      <c r="A34" s="51"/>
      <c r="B34" s="51"/>
      <c r="C34" s="52"/>
      <c r="D34" s="52"/>
      <c r="E34" s="51"/>
      <c r="F34" s="52"/>
      <c r="G34" s="52"/>
      <c r="H34" s="52"/>
      <c r="I34" s="52"/>
      <c r="J34" s="50"/>
    </row>
    <row r="35" spans="1:10" ht="14.25" x14ac:dyDescent="0.25">
      <c r="A35" s="51"/>
      <c r="B35" s="51"/>
      <c r="C35" s="50"/>
      <c r="D35" s="51"/>
      <c r="E35" s="51"/>
      <c r="F35" s="51"/>
      <c r="H35" s="51"/>
      <c r="I35" s="51"/>
      <c r="J35" s="50"/>
    </row>
    <row r="61" spans="1:9" ht="15" x14ac:dyDescent="0.25">
      <c r="A61" s="95"/>
      <c r="B61" s="96"/>
      <c r="C61" s="96"/>
      <c r="D61" s="96"/>
      <c r="E61" s="96"/>
      <c r="F61" s="96"/>
      <c r="G61" s="96"/>
      <c r="H61" s="96"/>
      <c r="I61" s="96"/>
    </row>
  </sheetData>
  <sheetProtection password="CDFA" sheet="1"/>
  <mergeCells count="34">
    <mergeCell ref="A1:C1"/>
    <mergeCell ref="A3:I3"/>
    <mergeCell ref="A4:I4"/>
    <mergeCell ref="A5:I5"/>
    <mergeCell ref="A8:I8"/>
    <mergeCell ref="G10:G12"/>
    <mergeCell ref="H10:H12"/>
    <mergeCell ref="I10:I12"/>
    <mergeCell ref="A14:A15"/>
    <mergeCell ref="B14:B15"/>
    <mergeCell ref="C14:C15"/>
    <mergeCell ref="D14:D15"/>
    <mergeCell ref="E14:E15"/>
    <mergeCell ref="F14:F15"/>
    <mergeCell ref="G14:G15"/>
    <mergeCell ref="A10:A12"/>
    <mergeCell ref="B10:C12"/>
    <mergeCell ref="D10:D12"/>
    <mergeCell ref="E10:E12"/>
    <mergeCell ref="F10:F12"/>
    <mergeCell ref="I16:I17"/>
    <mergeCell ref="A24:B24"/>
    <mergeCell ref="A25:B25"/>
    <mergeCell ref="A61:I61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</mergeCells>
  <pageMargins left="0.38" right="0.16" top="0.89" bottom="0.75" header="0.25" footer="0.16"/>
  <pageSetup paperSize="14" scale="98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activeCell="N28" sqref="N28"/>
    </sheetView>
  </sheetViews>
  <sheetFormatPr defaultRowHeight="12.75" x14ac:dyDescent="0.25"/>
  <cols>
    <col min="1" max="1" width="4.7109375" style="26" customWidth="1"/>
    <col min="2" max="2" width="15.42578125" style="26" customWidth="1"/>
    <col min="3" max="3" width="28.7109375" style="26" customWidth="1"/>
    <col min="4" max="4" width="12.85546875" style="26" customWidth="1"/>
    <col min="5" max="5" width="16.140625" style="26" customWidth="1"/>
    <col min="6" max="6" width="14.42578125" style="26" customWidth="1"/>
    <col min="7" max="7" width="18.42578125" style="26" customWidth="1"/>
    <col min="8" max="8" width="14" style="26" customWidth="1"/>
    <col min="9" max="9" width="13.28515625" style="26" customWidth="1"/>
    <col min="10" max="10" width="21.7109375" style="26" customWidth="1"/>
    <col min="11" max="11" width="6.42578125" style="26" customWidth="1"/>
    <col min="12" max="13" width="12.28515625" style="26" customWidth="1"/>
    <col min="14" max="14" width="10.7109375" style="26" customWidth="1"/>
    <col min="15" max="256" width="9.140625" style="26"/>
    <col min="257" max="257" width="4.7109375" style="26" customWidth="1"/>
    <col min="258" max="258" width="15.42578125" style="26" customWidth="1"/>
    <col min="259" max="259" width="28.7109375" style="26" customWidth="1"/>
    <col min="260" max="260" width="12.85546875" style="26" customWidth="1"/>
    <col min="261" max="261" width="16.140625" style="26" customWidth="1"/>
    <col min="262" max="262" width="14.42578125" style="26" customWidth="1"/>
    <col min="263" max="263" width="18.42578125" style="26" customWidth="1"/>
    <col min="264" max="264" width="14" style="26" customWidth="1"/>
    <col min="265" max="265" width="13.28515625" style="26" customWidth="1"/>
    <col min="266" max="266" width="21.7109375" style="26" customWidth="1"/>
    <col min="267" max="267" width="6.42578125" style="26" customWidth="1"/>
    <col min="268" max="269" width="12.28515625" style="26" customWidth="1"/>
    <col min="270" max="270" width="10.7109375" style="26" customWidth="1"/>
    <col min="271" max="512" width="9.140625" style="26"/>
    <col min="513" max="513" width="4.7109375" style="26" customWidth="1"/>
    <col min="514" max="514" width="15.42578125" style="26" customWidth="1"/>
    <col min="515" max="515" width="28.7109375" style="26" customWidth="1"/>
    <col min="516" max="516" width="12.85546875" style="26" customWidth="1"/>
    <col min="517" max="517" width="16.140625" style="26" customWidth="1"/>
    <col min="518" max="518" width="14.42578125" style="26" customWidth="1"/>
    <col min="519" max="519" width="18.42578125" style="26" customWidth="1"/>
    <col min="520" max="520" width="14" style="26" customWidth="1"/>
    <col min="521" max="521" width="13.28515625" style="26" customWidth="1"/>
    <col min="522" max="522" width="21.7109375" style="26" customWidth="1"/>
    <col min="523" max="523" width="6.42578125" style="26" customWidth="1"/>
    <col min="524" max="525" width="12.28515625" style="26" customWidth="1"/>
    <col min="526" max="526" width="10.7109375" style="26" customWidth="1"/>
    <col min="527" max="768" width="9.140625" style="26"/>
    <col min="769" max="769" width="4.7109375" style="26" customWidth="1"/>
    <col min="770" max="770" width="15.42578125" style="26" customWidth="1"/>
    <col min="771" max="771" width="28.7109375" style="26" customWidth="1"/>
    <col min="772" max="772" width="12.85546875" style="26" customWidth="1"/>
    <col min="773" max="773" width="16.140625" style="26" customWidth="1"/>
    <col min="774" max="774" width="14.42578125" style="26" customWidth="1"/>
    <col min="775" max="775" width="18.42578125" style="26" customWidth="1"/>
    <col min="776" max="776" width="14" style="26" customWidth="1"/>
    <col min="777" max="777" width="13.28515625" style="26" customWidth="1"/>
    <col min="778" max="778" width="21.7109375" style="26" customWidth="1"/>
    <col min="779" max="779" width="6.42578125" style="26" customWidth="1"/>
    <col min="780" max="781" width="12.28515625" style="26" customWidth="1"/>
    <col min="782" max="782" width="10.7109375" style="26" customWidth="1"/>
    <col min="783" max="1024" width="9.140625" style="26"/>
    <col min="1025" max="1025" width="4.7109375" style="26" customWidth="1"/>
    <col min="1026" max="1026" width="15.42578125" style="26" customWidth="1"/>
    <col min="1027" max="1027" width="28.7109375" style="26" customWidth="1"/>
    <col min="1028" max="1028" width="12.85546875" style="26" customWidth="1"/>
    <col min="1029" max="1029" width="16.140625" style="26" customWidth="1"/>
    <col min="1030" max="1030" width="14.42578125" style="26" customWidth="1"/>
    <col min="1031" max="1031" width="18.42578125" style="26" customWidth="1"/>
    <col min="1032" max="1032" width="14" style="26" customWidth="1"/>
    <col min="1033" max="1033" width="13.28515625" style="26" customWidth="1"/>
    <col min="1034" max="1034" width="21.7109375" style="26" customWidth="1"/>
    <col min="1035" max="1035" width="6.42578125" style="26" customWidth="1"/>
    <col min="1036" max="1037" width="12.28515625" style="26" customWidth="1"/>
    <col min="1038" max="1038" width="10.7109375" style="26" customWidth="1"/>
    <col min="1039" max="1280" width="9.140625" style="26"/>
    <col min="1281" max="1281" width="4.7109375" style="26" customWidth="1"/>
    <col min="1282" max="1282" width="15.42578125" style="26" customWidth="1"/>
    <col min="1283" max="1283" width="28.7109375" style="26" customWidth="1"/>
    <col min="1284" max="1284" width="12.85546875" style="26" customWidth="1"/>
    <col min="1285" max="1285" width="16.140625" style="26" customWidth="1"/>
    <col min="1286" max="1286" width="14.42578125" style="26" customWidth="1"/>
    <col min="1287" max="1287" width="18.42578125" style="26" customWidth="1"/>
    <col min="1288" max="1288" width="14" style="26" customWidth="1"/>
    <col min="1289" max="1289" width="13.28515625" style="26" customWidth="1"/>
    <col min="1290" max="1290" width="21.7109375" style="26" customWidth="1"/>
    <col min="1291" max="1291" width="6.42578125" style="26" customWidth="1"/>
    <col min="1292" max="1293" width="12.28515625" style="26" customWidth="1"/>
    <col min="1294" max="1294" width="10.7109375" style="26" customWidth="1"/>
    <col min="1295" max="1536" width="9.140625" style="26"/>
    <col min="1537" max="1537" width="4.7109375" style="26" customWidth="1"/>
    <col min="1538" max="1538" width="15.42578125" style="26" customWidth="1"/>
    <col min="1539" max="1539" width="28.7109375" style="26" customWidth="1"/>
    <col min="1540" max="1540" width="12.85546875" style="26" customWidth="1"/>
    <col min="1541" max="1541" width="16.140625" style="26" customWidth="1"/>
    <col min="1542" max="1542" width="14.42578125" style="26" customWidth="1"/>
    <col min="1543" max="1543" width="18.42578125" style="26" customWidth="1"/>
    <col min="1544" max="1544" width="14" style="26" customWidth="1"/>
    <col min="1545" max="1545" width="13.28515625" style="26" customWidth="1"/>
    <col min="1546" max="1546" width="21.7109375" style="26" customWidth="1"/>
    <col min="1547" max="1547" width="6.42578125" style="26" customWidth="1"/>
    <col min="1548" max="1549" width="12.28515625" style="26" customWidth="1"/>
    <col min="1550" max="1550" width="10.7109375" style="26" customWidth="1"/>
    <col min="1551" max="1792" width="9.140625" style="26"/>
    <col min="1793" max="1793" width="4.7109375" style="26" customWidth="1"/>
    <col min="1794" max="1794" width="15.42578125" style="26" customWidth="1"/>
    <col min="1795" max="1795" width="28.7109375" style="26" customWidth="1"/>
    <col min="1796" max="1796" width="12.85546875" style="26" customWidth="1"/>
    <col min="1797" max="1797" width="16.140625" style="26" customWidth="1"/>
    <col min="1798" max="1798" width="14.42578125" style="26" customWidth="1"/>
    <col min="1799" max="1799" width="18.42578125" style="26" customWidth="1"/>
    <col min="1800" max="1800" width="14" style="26" customWidth="1"/>
    <col min="1801" max="1801" width="13.28515625" style="26" customWidth="1"/>
    <col min="1802" max="1802" width="21.7109375" style="26" customWidth="1"/>
    <col min="1803" max="1803" width="6.42578125" style="26" customWidth="1"/>
    <col min="1804" max="1805" width="12.28515625" style="26" customWidth="1"/>
    <col min="1806" max="1806" width="10.7109375" style="26" customWidth="1"/>
    <col min="1807" max="2048" width="9.140625" style="26"/>
    <col min="2049" max="2049" width="4.7109375" style="26" customWidth="1"/>
    <col min="2050" max="2050" width="15.42578125" style="26" customWidth="1"/>
    <col min="2051" max="2051" width="28.7109375" style="26" customWidth="1"/>
    <col min="2052" max="2052" width="12.85546875" style="26" customWidth="1"/>
    <col min="2053" max="2053" width="16.140625" style="26" customWidth="1"/>
    <col min="2054" max="2054" width="14.42578125" style="26" customWidth="1"/>
    <col min="2055" max="2055" width="18.42578125" style="26" customWidth="1"/>
    <col min="2056" max="2056" width="14" style="26" customWidth="1"/>
    <col min="2057" max="2057" width="13.28515625" style="26" customWidth="1"/>
    <col min="2058" max="2058" width="21.7109375" style="26" customWidth="1"/>
    <col min="2059" max="2059" width="6.42578125" style="26" customWidth="1"/>
    <col min="2060" max="2061" width="12.28515625" style="26" customWidth="1"/>
    <col min="2062" max="2062" width="10.7109375" style="26" customWidth="1"/>
    <col min="2063" max="2304" width="9.140625" style="26"/>
    <col min="2305" max="2305" width="4.7109375" style="26" customWidth="1"/>
    <col min="2306" max="2306" width="15.42578125" style="26" customWidth="1"/>
    <col min="2307" max="2307" width="28.7109375" style="26" customWidth="1"/>
    <col min="2308" max="2308" width="12.85546875" style="26" customWidth="1"/>
    <col min="2309" max="2309" width="16.140625" style="26" customWidth="1"/>
    <col min="2310" max="2310" width="14.42578125" style="26" customWidth="1"/>
    <col min="2311" max="2311" width="18.42578125" style="26" customWidth="1"/>
    <col min="2312" max="2312" width="14" style="26" customWidth="1"/>
    <col min="2313" max="2313" width="13.28515625" style="26" customWidth="1"/>
    <col min="2314" max="2314" width="21.7109375" style="26" customWidth="1"/>
    <col min="2315" max="2315" width="6.42578125" style="26" customWidth="1"/>
    <col min="2316" max="2317" width="12.28515625" style="26" customWidth="1"/>
    <col min="2318" max="2318" width="10.7109375" style="26" customWidth="1"/>
    <col min="2319" max="2560" width="9.140625" style="26"/>
    <col min="2561" max="2561" width="4.7109375" style="26" customWidth="1"/>
    <col min="2562" max="2562" width="15.42578125" style="26" customWidth="1"/>
    <col min="2563" max="2563" width="28.7109375" style="26" customWidth="1"/>
    <col min="2564" max="2564" width="12.85546875" style="26" customWidth="1"/>
    <col min="2565" max="2565" width="16.140625" style="26" customWidth="1"/>
    <col min="2566" max="2566" width="14.42578125" style="26" customWidth="1"/>
    <col min="2567" max="2567" width="18.42578125" style="26" customWidth="1"/>
    <col min="2568" max="2568" width="14" style="26" customWidth="1"/>
    <col min="2569" max="2569" width="13.28515625" style="26" customWidth="1"/>
    <col min="2570" max="2570" width="21.7109375" style="26" customWidth="1"/>
    <col min="2571" max="2571" width="6.42578125" style="26" customWidth="1"/>
    <col min="2572" max="2573" width="12.28515625" style="26" customWidth="1"/>
    <col min="2574" max="2574" width="10.7109375" style="26" customWidth="1"/>
    <col min="2575" max="2816" width="9.140625" style="26"/>
    <col min="2817" max="2817" width="4.7109375" style="26" customWidth="1"/>
    <col min="2818" max="2818" width="15.42578125" style="26" customWidth="1"/>
    <col min="2819" max="2819" width="28.7109375" style="26" customWidth="1"/>
    <col min="2820" max="2820" width="12.85546875" style="26" customWidth="1"/>
    <col min="2821" max="2821" width="16.140625" style="26" customWidth="1"/>
    <col min="2822" max="2822" width="14.42578125" style="26" customWidth="1"/>
    <col min="2823" max="2823" width="18.42578125" style="26" customWidth="1"/>
    <col min="2824" max="2824" width="14" style="26" customWidth="1"/>
    <col min="2825" max="2825" width="13.28515625" style="26" customWidth="1"/>
    <col min="2826" max="2826" width="21.7109375" style="26" customWidth="1"/>
    <col min="2827" max="2827" width="6.42578125" style="26" customWidth="1"/>
    <col min="2828" max="2829" width="12.28515625" style="26" customWidth="1"/>
    <col min="2830" max="2830" width="10.7109375" style="26" customWidth="1"/>
    <col min="2831" max="3072" width="9.140625" style="26"/>
    <col min="3073" max="3073" width="4.7109375" style="26" customWidth="1"/>
    <col min="3074" max="3074" width="15.42578125" style="26" customWidth="1"/>
    <col min="3075" max="3075" width="28.7109375" style="26" customWidth="1"/>
    <col min="3076" max="3076" width="12.85546875" style="26" customWidth="1"/>
    <col min="3077" max="3077" width="16.140625" style="26" customWidth="1"/>
    <col min="3078" max="3078" width="14.42578125" style="26" customWidth="1"/>
    <col min="3079" max="3079" width="18.42578125" style="26" customWidth="1"/>
    <col min="3080" max="3080" width="14" style="26" customWidth="1"/>
    <col min="3081" max="3081" width="13.28515625" style="26" customWidth="1"/>
    <col min="3082" max="3082" width="21.7109375" style="26" customWidth="1"/>
    <col min="3083" max="3083" width="6.42578125" style="26" customWidth="1"/>
    <col min="3084" max="3085" width="12.28515625" style="26" customWidth="1"/>
    <col min="3086" max="3086" width="10.7109375" style="26" customWidth="1"/>
    <col min="3087" max="3328" width="9.140625" style="26"/>
    <col min="3329" max="3329" width="4.7109375" style="26" customWidth="1"/>
    <col min="3330" max="3330" width="15.42578125" style="26" customWidth="1"/>
    <col min="3331" max="3331" width="28.7109375" style="26" customWidth="1"/>
    <col min="3332" max="3332" width="12.85546875" style="26" customWidth="1"/>
    <col min="3333" max="3333" width="16.140625" style="26" customWidth="1"/>
    <col min="3334" max="3334" width="14.42578125" style="26" customWidth="1"/>
    <col min="3335" max="3335" width="18.42578125" style="26" customWidth="1"/>
    <col min="3336" max="3336" width="14" style="26" customWidth="1"/>
    <col min="3337" max="3337" width="13.28515625" style="26" customWidth="1"/>
    <col min="3338" max="3338" width="21.7109375" style="26" customWidth="1"/>
    <col min="3339" max="3339" width="6.42578125" style="26" customWidth="1"/>
    <col min="3340" max="3341" width="12.28515625" style="26" customWidth="1"/>
    <col min="3342" max="3342" width="10.7109375" style="26" customWidth="1"/>
    <col min="3343" max="3584" width="9.140625" style="26"/>
    <col min="3585" max="3585" width="4.7109375" style="26" customWidth="1"/>
    <col min="3586" max="3586" width="15.42578125" style="26" customWidth="1"/>
    <col min="3587" max="3587" width="28.7109375" style="26" customWidth="1"/>
    <col min="3588" max="3588" width="12.85546875" style="26" customWidth="1"/>
    <col min="3589" max="3589" width="16.140625" style="26" customWidth="1"/>
    <col min="3590" max="3590" width="14.42578125" style="26" customWidth="1"/>
    <col min="3591" max="3591" width="18.42578125" style="26" customWidth="1"/>
    <col min="3592" max="3592" width="14" style="26" customWidth="1"/>
    <col min="3593" max="3593" width="13.28515625" style="26" customWidth="1"/>
    <col min="3594" max="3594" width="21.7109375" style="26" customWidth="1"/>
    <col min="3595" max="3595" width="6.42578125" style="26" customWidth="1"/>
    <col min="3596" max="3597" width="12.28515625" style="26" customWidth="1"/>
    <col min="3598" max="3598" width="10.7109375" style="26" customWidth="1"/>
    <col min="3599" max="3840" width="9.140625" style="26"/>
    <col min="3841" max="3841" width="4.7109375" style="26" customWidth="1"/>
    <col min="3842" max="3842" width="15.42578125" style="26" customWidth="1"/>
    <col min="3843" max="3843" width="28.7109375" style="26" customWidth="1"/>
    <col min="3844" max="3844" width="12.85546875" style="26" customWidth="1"/>
    <col min="3845" max="3845" width="16.140625" style="26" customWidth="1"/>
    <col min="3846" max="3846" width="14.42578125" style="26" customWidth="1"/>
    <col min="3847" max="3847" width="18.42578125" style="26" customWidth="1"/>
    <col min="3848" max="3848" width="14" style="26" customWidth="1"/>
    <col min="3849" max="3849" width="13.28515625" style="26" customWidth="1"/>
    <col min="3850" max="3850" width="21.7109375" style="26" customWidth="1"/>
    <col min="3851" max="3851" width="6.42578125" style="26" customWidth="1"/>
    <col min="3852" max="3853" width="12.28515625" style="26" customWidth="1"/>
    <col min="3854" max="3854" width="10.7109375" style="26" customWidth="1"/>
    <col min="3855" max="4096" width="9.140625" style="26"/>
    <col min="4097" max="4097" width="4.7109375" style="26" customWidth="1"/>
    <col min="4098" max="4098" width="15.42578125" style="26" customWidth="1"/>
    <col min="4099" max="4099" width="28.7109375" style="26" customWidth="1"/>
    <col min="4100" max="4100" width="12.85546875" style="26" customWidth="1"/>
    <col min="4101" max="4101" width="16.140625" style="26" customWidth="1"/>
    <col min="4102" max="4102" width="14.42578125" style="26" customWidth="1"/>
    <col min="4103" max="4103" width="18.42578125" style="26" customWidth="1"/>
    <col min="4104" max="4104" width="14" style="26" customWidth="1"/>
    <col min="4105" max="4105" width="13.28515625" style="26" customWidth="1"/>
    <col min="4106" max="4106" width="21.7109375" style="26" customWidth="1"/>
    <col min="4107" max="4107" width="6.42578125" style="26" customWidth="1"/>
    <col min="4108" max="4109" width="12.28515625" style="26" customWidth="1"/>
    <col min="4110" max="4110" width="10.7109375" style="26" customWidth="1"/>
    <col min="4111" max="4352" width="9.140625" style="26"/>
    <col min="4353" max="4353" width="4.7109375" style="26" customWidth="1"/>
    <col min="4354" max="4354" width="15.42578125" style="26" customWidth="1"/>
    <col min="4355" max="4355" width="28.7109375" style="26" customWidth="1"/>
    <col min="4356" max="4356" width="12.85546875" style="26" customWidth="1"/>
    <col min="4357" max="4357" width="16.140625" style="26" customWidth="1"/>
    <col min="4358" max="4358" width="14.42578125" style="26" customWidth="1"/>
    <col min="4359" max="4359" width="18.42578125" style="26" customWidth="1"/>
    <col min="4360" max="4360" width="14" style="26" customWidth="1"/>
    <col min="4361" max="4361" width="13.28515625" style="26" customWidth="1"/>
    <col min="4362" max="4362" width="21.7109375" style="26" customWidth="1"/>
    <col min="4363" max="4363" width="6.42578125" style="26" customWidth="1"/>
    <col min="4364" max="4365" width="12.28515625" style="26" customWidth="1"/>
    <col min="4366" max="4366" width="10.7109375" style="26" customWidth="1"/>
    <col min="4367" max="4608" width="9.140625" style="26"/>
    <col min="4609" max="4609" width="4.7109375" style="26" customWidth="1"/>
    <col min="4610" max="4610" width="15.42578125" style="26" customWidth="1"/>
    <col min="4611" max="4611" width="28.7109375" style="26" customWidth="1"/>
    <col min="4612" max="4612" width="12.85546875" style="26" customWidth="1"/>
    <col min="4613" max="4613" width="16.140625" style="26" customWidth="1"/>
    <col min="4614" max="4614" width="14.42578125" style="26" customWidth="1"/>
    <col min="4615" max="4615" width="18.42578125" style="26" customWidth="1"/>
    <col min="4616" max="4616" width="14" style="26" customWidth="1"/>
    <col min="4617" max="4617" width="13.28515625" style="26" customWidth="1"/>
    <col min="4618" max="4618" width="21.7109375" style="26" customWidth="1"/>
    <col min="4619" max="4619" width="6.42578125" style="26" customWidth="1"/>
    <col min="4620" max="4621" width="12.28515625" style="26" customWidth="1"/>
    <col min="4622" max="4622" width="10.7109375" style="26" customWidth="1"/>
    <col min="4623" max="4864" width="9.140625" style="26"/>
    <col min="4865" max="4865" width="4.7109375" style="26" customWidth="1"/>
    <col min="4866" max="4866" width="15.42578125" style="26" customWidth="1"/>
    <col min="4867" max="4867" width="28.7109375" style="26" customWidth="1"/>
    <col min="4868" max="4868" width="12.85546875" style="26" customWidth="1"/>
    <col min="4869" max="4869" width="16.140625" style="26" customWidth="1"/>
    <col min="4870" max="4870" width="14.42578125" style="26" customWidth="1"/>
    <col min="4871" max="4871" width="18.42578125" style="26" customWidth="1"/>
    <col min="4872" max="4872" width="14" style="26" customWidth="1"/>
    <col min="4873" max="4873" width="13.28515625" style="26" customWidth="1"/>
    <col min="4874" max="4874" width="21.7109375" style="26" customWidth="1"/>
    <col min="4875" max="4875" width="6.42578125" style="26" customWidth="1"/>
    <col min="4876" max="4877" width="12.28515625" style="26" customWidth="1"/>
    <col min="4878" max="4878" width="10.7109375" style="26" customWidth="1"/>
    <col min="4879" max="5120" width="9.140625" style="26"/>
    <col min="5121" max="5121" width="4.7109375" style="26" customWidth="1"/>
    <col min="5122" max="5122" width="15.42578125" style="26" customWidth="1"/>
    <col min="5123" max="5123" width="28.7109375" style="26" customWidth="1"/>
    <col min="5124" max="5124" width="12.85546875" style="26" customWidth="1"/>
    <col min="5125" max="5125" width="16.140625" style="26" customWidth="1"/>
    <col min="5126" max="5126" width="14.42578125" style="26" customWidth="1"/>
    <col min="5127" max="5127" width="18.42578125" style="26" customWidth="1"/>
    <col min="5128" max="5128" width="14" style="26" customWidth="1"/>
    <col min="5129" max="5129" width="13.28515625" style="26" customWidth="1"/>
    <col min="5130" max="5130" width="21.7109375" style="26" customWidth="1"/>
    <col min="5131" max="5131" width="6.42578125" style="26" customWidth="1"/>
    <col min="5132" max="5133" width="12.28515625" style="26" customWidth="1"/>
    <col min="5134" max="5134" width="10.7109375" style="26" customWidth="1"/>
    <col min="5135" max="5376" width="9.140625" style="26"/>
    <col min="5377" max="5377" width="4.7109375" style="26" customWidth="1"/>
    <col min="5378" max="5378" width="15.42578125" style="26" customWidth="1"/>
    <col min="5379" max="5379" width="28.7109375" style="26" customWidth="1"/>
    <col min="5380" max="5380" width="12.85546875" style="26" customWidth="1"/>
    <col min="5381" max="5381" width="16.140625" style="26" customWidth="1"/>
    <col min="5382" max="5382" width="14.42578125" style="26" customWidth="1"/>
    <col min="5383" max="5383" width="18.42578125" style="26" customWidth="1"/>
    <col min="5384" max="5384" width="14" style="26" customWidth="1"/>
    <col min="5385" max="5385" width="13.28515625" style="26" customWidth="1"/>
    <col min="5386" max="5386" width="21.7109375" style="26" customWidth="1"/>
    <col min="5387" max="5387" width="6.42578125" style="26" customWidth="1"/>
    <col min="5388" max="5389" width="12.28515625" style="26" customWidth="1"/>
    <col min="5390" max="5390" width="10.7109375" style="26" customWidth="1"/>
    <col min="5391" max="5632" width="9.140625" style="26"/>
    <col min="5633" max="5633" width="4.7109375" style="26" customWidth="1"/>
    <col min="5634" max="5634" width="15.42578125" style="26" customWidth="1"/>
    <col min="5635" max="5635" width="28.7109375" style="26" customWidth="1"/>
    <col min="5636" max="5636" width="12.85546875" style="26" customWidth="1"/>
    <col min="5637" max="5637" width="16.140625" style="26" customWidth="1"/>
    <col min="5638" max="5638" width="14.42578125" style="26" customWidth="1"/>
    <col min="5639" max="5639" width="18.42578125" style="26" customWidth="1"/>
    <col min="5640" max="5640" width="14" style="26" customWidth="1"/>
    <col min="5641" max="5641" width="13.28515625" style="26" customWidth="1"/>
    <col min="5642" max="5642" width="21.7109375" style="26" customWidth="1"/>
    <col min="5643" max="5643" width="6.42578125" style="26" customWidth="1"/>
    <col min="5644" max="5645" width="12.28515625" style="26" customWidth="1"/>
    <col min="5646" max="5646" width="10.7109375" style="26" customWidth="1"/>
    <col min="5647" max="5888" width="9.140625" style="26"/>
    <col min="5889" max="5889" width="4.7109375" style="26" customWidth="1"/>
    <col min="5890" max="5890" width="15.42578125" style="26" customWidth="1"/>
    <col min="5891" max="5891" width="28.7109375" style="26" customWidth="1"/>
    <col min="5892" max="5892" width="12.85546875" style="26" customWidth="1"/>
    <col min="5893" max="5893" width="16.140625" style="26" customWidth="1"/>
    <col min="5894" max="5894" width="14.42578125" style="26" customWidth="1"/>
    <col min="5895" max="5895" width="18.42578125" style="26" customWidth="1"/>
    <col min="5896" max="5896" width="14" style="26" customWidth="1"/>
    <col min="5897" max="5897" width="13.28515625" style="26" customWidth="1"/>
    <col min="5898" max="5898" width="21.7109375" style="26" customWidth="1"/>
    <col min="5899" max="5899" width="6.42578125" style="26" customWidth="1"/>
    <col min="5900" max="5901" width="12.28515625" style="26" customWidth="1"/>
    <col min="5902" max="5902" width="10.7109375" style="26" customWidth="1"/>
    <col min="5903" max="6144" width="9.140625" style="26"/>
    <col min="6145" max="6145" width="4.7109375" style="26" customWidth="1"/>
    <col min="6146" max="6146" width="15.42578125" style="26" customWidth="1"/>
    <col min="6147" max="6147" width="28.7109375" style="26" customWidth="1"/>
    <col min="6148" max="6148" width="12.85546875" style="26" customWidth="1"/>
    <col min="6149" max="6149" width="16.140625" style="26" customWidth="1"/>
    <col min="6150" max="6150" width="14.42578125" style="26" customWidth="1"/>
    <col min="6151" max="6151" width="18.42578125" style="26" customWidth="1"/>
    <col min="6152" max="6152" width="14" style="26" customWidth="1"/>
    <col min="6153" max="6153" width="13.28515625" style="26" customWidth="1"/>
    <col min="6154" max="6154" width="21.7109375" style="26" customWidth="1"/>
    <col min="6155" max="6155" width="6.42578125" style="26" customWidth="1"/>
    <col min="6156" max="6157" width="12.28515625" style="26" customWidth="1"/>
    <col min="6158" max="6158" width="10.7109375" style="26" customWidth="1"/>
    <col min="6159" max="6400" width="9.140625" style="26"/>
    <col min="6401" max="6401" width="4.7109375" style="26" customWidth="1"/>
    <col min="6402" max="6402" width="15.42578125" style="26" customWidth="1"/>
    <col min="6403" max="6403" width="28.7109375" style="26" customWidth="1"/>
    <col min="6404" max="6404" width="12.85546875" style="26" customWidth="1"/>
    <col min="6405" max="6405" width="16.140625" style="26" customWidth="1"/>
    <col min="6406" max="6406" width="14.42578125" style="26" customWidth="1"/>
    <col min="6407" max="6407" width="18.42578125" style="26" customWidth="1"/>
    <col min="6408" max="6408" width="14" style="26" customWidth="1"/>
    <col min="6409" max="6409" width="13.28515625" style="26" customWidth="1"/>
    <col min="6410" max="6410" width="21.7109375" style="26" customWidth="1"/>
    <col min="6411" max="6411" width="6.42578125" style="26" customWidth="1"/>
    <col min="6412" max="6413" width="12.28515625" style="26" customWidth="1"/>
    <col min="6414" max="6414" width="10.7109375" style="26" customWidth="1"/>
    <col min="6415" max="6656" width="9.140625" style="26"/>
    <col min="6657" max="6657" width="4.7109375" style="26" customWidth="1"/>
    <col min="6658" max="6658" width="15.42578125" style="26" customWidth="1"/>
    <col min="6659" max="6659" width="28.7109375" style="26" customWidth="1"/>
    <col min="6660" max="6660" width="12.85546875" style="26" customWidth="1"/>
    <col min="6661" max="6661" width="16.140625" style="26" customWidth="1"/>
    <col min="6662" max="6662" width="14.42578125" style="26" customWidth="1"/>
    <col min="6663" max="6663" width="18.42578125" style="26" customWidth="1"/>
    <col min="6664" max="6664" width="14" style="26" customWidth="1"/>
    <col min="6665" max="6665" width="13.28515625" style="26" customWidth="1"/>
    <col min="6666" max="6666" width="21.7109375" style="26" customWidth="1"/>
    <col min="6667" max="6667" width="6.42578125" style="26" customWidth="1"/>
    <col min="6668" max="6669" width="12.28515625" style="26" customWidth="1"/>
    <col min="6670" max="6670" width="10.7109375" style="26" customWidth="1"/>
    <col min="6671" max="6912" width="9.140625" style="26"/>
    <col min="6913" max="6913" width="4.7109375" style="26" customWidth="1"/>
    <col min="6914" max="6914" width="15.42578125" style="26" customWidth="1"/>
    <col min="6915" max="6915" width="28.7109375" style="26" customWidth="1"/>
    <col min="6916" max="6916" width="12.85546875" style="26" customWidth="1"/>
    <col min="6917" max="6917" width="16.140625" style="26" customWidth="1"/>
    <col min="6918" max="6918" width="14.42578125" style="26" customWidth="1"/>
    <col min="6919" max="6919" width="18.42578125" style="26" customWidth="1"/>
    <col min="6920" max="6920" width="14" style="26" customWidth="1"/>
    <col min="6921" max="6921" width="13.28515625" style="26" customWidth="1"/>
    <col min="6922" max="6922" width="21.7109375" style="26" customWidth="1"/>
    <col min="6923" max="6923" width="6.42578125" style="26" customWidth="1"/>
    <col min="6924" max="6925" width="12.28515625" style="26" customWidth="1"/>
    <col min="6926" max="6926" width="10.7109375" style="26" customWidth="1"/>
    <col min="6927" max="7168" width="9.140625" style="26"/>
    <col min="7169" max="7169" width="4.7109375" style="26" customWidth="1"/>
    <col min="7170" max="7170" width="15.42578125" style="26" customWidth="1"/>
    <col min="7171" max="7171" width="28.7109375" style="26" customWidth="1"/>
    <col min="7172" max="7172" width="12.85546875" style="26" customWidth="1"/>
    <col min="7173" max="7173" width="16.140625" style="26" customWidth="1"/>
    <col min="7174" max="7174" width="14.42578125" style="26" customWidth="1"/>
    <col min="7175" max="7175" width="18.42578125" style="26" customWidth="1"/>
    <col min="7176" max="7176" width="14" style="26" customWidth="1"/>
    <col min="7177" max="7177" width="13.28515625" style="26" customWidth="1"/>
    <col min="7178" max="7178" width="21.7109375" style="26" customWidth="1"/>
    <col min="7179" max="7179" width="6.42578125" style="26" customWidth="1"/>
    <col min="7180" max="7181" width="12.28515625" style="26" customWidth="1"/>
    <col min="7182" max="7182" width="10.7109375" style="26" customWidth="1"/>
    <col min="7183" max="7424" width="9.140625" style="26"/>
    <col min="7425" max="7425" width="4.7109375" style="26" customWidth="1"/>
    <col min="7426" max="7426" width="15.42578125" style="26" customWidth="1"/>
    <col min="7427" max="7427" width="28.7109375" style="26" customWidth="1"/>
    <col min="7428" max="7428" width="12.85546875" style="26" customWidth="1"/>
    <col min="7429" max="7429" width="16.140625" style="26" customWidth="1"/>
    <col min="7430" max="7430" width="14.42578125" style="26" customWidth="1"/>
    <col min="7431" max="7431" width="18.42578125" style="26" customWidth="1"/>
    <col min="7432" max="7432" width="14" style="26" customWidth="1"/>
    <col min="7433" max="7433" width="13.28515625" style="26" customWidth="1"/>
    <col min="7434" max="7434" width="21.7109375" style="26" customWidth="1"/>
    <col min="7435" max="7435" width="6.42578125" style="26" customWidth="1"/>
    <col min="7436" max="7437" width="12.28515625" style="26" customWidth="1"/>
    <col min="7438" max="7438" width="10.7109375" style="26" customWidth="1"/>
    <col min="7439" max="7680" width="9.140625" style="26"/>
    <col min="7681" max="7681" width="4.7109375" style="26" customWidth="1"/>
    <col min="7682" max="7682" width="15.42578125" style="26" customWidth="1"/>
    <col min="7683" max="7683" width="28.7109375" style="26" customWidth="1"/>
    <col min="7684" max="7684" width="12.85546875" style="26" customWidth="1"/>
    <col min="7685" max="7685" width="16.140625" style="26" customWidth="1"/>
    <col min="7686" max="7686" width="14.42578125" style="26" customWidth="1"/>
    <col min="7687" max="7687" width="18.42578125" style="26" customWidth="1"/>
    <col min="7688" max="7688" width="14" style="26" customWidth="1"/>
    <col min="7689" max="7689" width="13.28515625" style="26" customWidth="1"/>
    <col min="7690" max="7690" width="21.7109375" style="26" customWidth="1"/>
    <col min="7691" max="7691" width="6.42578125" style="26" customWidth="1"/>
    <col min="7692" max="7693" width="12.28515625" style="26" customWidth="1"/>
    <col min="7694" max="7694" width="10.7109375" style="26" customWidth="1"/>
    <col min="7695" max="7936" width="9.140625" style="26"/>
    <col min="7937" max="7937" width="4.7109375" style="26" customWidth="1"/>
    <col min="7938" max="7938" width="15.42578125" style="26" customWidth="1"/>
    <col min="7939" max="7939" width="28.7109375" style="26" customWidth="1"/>
    <col min="7940" max="7940" width="12.85546875" style="26" customWidth="1"/>
    <col min="7941" max="7941" width="16.140625" style="26" customWidth="1"/>
    <col min="7942" max="7942" width="14.42578125" style="26" customWidth="1"/>
    <col min="7943" max="7943" width="18.42578125" style="26" customWidth="1"/>
    <col min="7944" max="7944" width="14" style="26" customWidth="1"/>
    <col min="7945" max="7945" width="13.28515625" style="26" customWidth="1"/>
    <col min="7946" max="7946" width="21.7109375" style="26" customWidth="1"/>
    <col min="7947" max="7947" width="6.42578125" style="26" customWidth="1"/>
    <col min="7948" max="7949" width="12.28515625" style="26" customWidth="1"/>
    <col min="7950" max="7950" width="10.7109375" style="26" customWidth="1"/>
    <col min="7951" max="8192" width="9.140625" style="26"/>
    <col min="8193" max="8193" width="4.7109375" style="26" customWidth="1"/>
    <col min="8194" max="8194" width="15.42578125" style="26" customWidth="1"/>
    <col min="8195" max="8195" width="28.7109375" style="26" customWidth="1"/>
    <col min="8196" max="8196" width="12.85546875" style="26" customWidth="1"/>
    <col min="8197" max="8197" width="16.140625" style="26" customWidth="1"/>
    <col min="8198" max="8198" width="14.42578125" style="26" customWidth="1"/>
    <col min="8199" max="8199" width="18.42578125" style="26" customWidth="1"/>
    <col min="8200" max="8200" width="14" style="26" customWidth="1"/>
    <col min="8201" max="8201" width="13.28515625" style="26" customWidth="1"/>
    <col min="8202" max="8202" width="21.7109375" style="26" customWidth="1"/>
    <col min="8203" max="8203" width="6.42578125" style="26" customWidth="1"/>
    <col min="8204" max="8205" width="12.28515625" style="26" customWidth="1"/>
    <col min="8206" max="8206" width="10.7109375" style="26" customWidth="1"/>
    <col min="8207" max="8448" width="9.140625" style="26"/>
    <col min="8449" max="8449" width="4.7109375" style="26" customWidth="1"/>
    <col min="8450" max="8450" width="15.42578125" style="26" customWidth="1"/>
    <col min="8451" max="8451" width="28.7109375" style="26" customWidth="1"/>
    <col min="8452" max="8452" width="12.85546875" style="26" customWidth="1"/>
    <col min="8453" max="8453" width="16.140625" style="26" customWidth="1"/>
    <col min="8454" max="8454" width="14.42578125" style="26" customWidth="1"/>
    <col min="8455" max="8455" width="18.42578125" style="26" customWidth="1"/>
    <col min="8456" max="8456" width="14" style="26" customWidth="1"/>
    <col min="8457" max="8457" width="13.28515625" style="26" customWidth="1"/>
    <col min="8458" max="8458" width="21.7109375" style="26" customWidth="1"/>
    <col min="8459" max="8459" width="6.42578125" style="26" customWidth="1"/>
    <col min="8460" max="8461" width="12.28515625" style="26" customWidth="1"/>
    <col min="8462" max="8462" width="10.7109375" style="26" customWidth="1"/>
    <col min="8463" max="8704" width="9.140625" style="26"/>
    <col min="8705" max="8705" width="4.7109375" style="26" customWidth="1"/>
    <col min="8706" max="8706" width="15.42578125" style="26" customWidth="1"/>
    <col min="8707" max="8707" width="28.7109375" style="26" customWidth="1"/>
    <col min="8708" max="8708" width="12.85546875" style="26" customWidth="1"/>
    <col min="8709" max="8709" width="16.140625" style="26" customWidth="1"/>
    <col min="8710" max="8710" width="14.42578125" style="26" customWidth="1"/>
    <col min="8711" max="8711" width="18.42578125" style="26" customWidth="1"/>
    <col min="8712" max="8712" width="14" style="26" customWidth="1"/>
    <col min="8713" max="8713" width="13.28515625" style="26" customWidth="1"/>
    <col min="8714" max="8714" width="21.7109375" style="26" customWidth="1"/>
    <col min="8715" max="8715" width="6.42578125" style="26" customWidth="1"/>
    <col min="8716" max="8717" width="12.28515625" style="26" customWidth="1"/>
    <col min="8718" max="8718" width="10.7109375" style="26" customWidth="1"/>
    <col min="8719" max="8960" width="9.140625" style="26"/>
    <col min="8961" max="8961" width="4.7109375" style="26" customWidth="1"/>
    <col min="8962" max="8962" width="15.42578125" style="26" customWidth="1"/>
    <col min="8963" max="8963" width="28.7109375" style="26" customWidth="1"/>
    <col min="8964" max="8964" width="12.85546875" style="26" customWidth="1"/>
    <col min="8965" max="8965" width="16.140625" style="26" customWidth="1"/>
    <col min="8966" max="8966" width="14.42578125" style="26" customWidth="1"/>
    <col min="8967" max="8967" width="18.42578125" style="26" customWidth="1"/>
    <col min="8968" max="8968" width="14" style="26" customWidth="1"/>
    <col min="8969" max="8969" width="13.28515625" style="26" customWidth="1"/>
    <col min="8970" max="8970" width="21.7109375" style="26" customWidth="1"/>
    <col min="8971" max="8971" width="6.42578125" style="26" customWidth="1"/>
    <col min="8972" max="8973" width="12.28515625" style="26" customWidth="1"/>
    <col min="8974" max="8974" width="10.7109375" style="26" customWidth="1"/>
    <col min="8975" max="9216" width="9.140625" style="26"/>
    <col min="9217" max="9217" width="4.7109375" style="26" customWidth="1"/>
    <col min="9218" max="9218" width="15.42578125" style="26" customWidth="1"/>
    <col min="9219" max="9219" width="28.7109375" style="26" customWidth="1"/>
    <col min="9220" max="9220" width="12.85546875" style="26" customWidth="1"/>
    <col min="9221" max="9221" width="16.140625" style="26" customWidth="1"/>
    <col min="9222" max="9222" width="14.42578125" style="26" customWidth="1"/>
    <col min="9223" max="9223" width="18.42578125" style="26" customWidth="1"/>
    <col min="9224" max="9224" width="14" style="26" customWidth="1"/>
    <col min="9225" max="9225" width="13.28515625" style="26" customWidth="1"/>
    <col min="9226" max="9226" width="21.7109375" style="26" customWidth="1"/>
    <col min="9227" max="9227" width="6.42578125" style="26" customWidth="1"/>
    <col min="9228" max="9229" width="12.28515625" style="26" customWidth="1"/>
    <col min="9230" max="9230" width="10.7109375" style="26" customWidth="1"/>
    <col min="9231" max="9472" width="9.140625" style="26"/>
    <col min="9473" max="9473" width="4.7109375" style="26" customWidth="1"/>
    <col min="9474" max="9474" width="15.42578125" style="26" customWidth="1"/>
    <col min="9475" max="9475" width="28.7109375" style="26" customWidth="1"/>
    <col min="9476" max="9476" width="12.85546875" style="26" customWidth="1"/>
    <col min="9477" max="9477" width="16.140625" style="26" customWidth="1"/>
    <col min="9478" max="9478" width="14.42578125" style="26" customWidth="1"/>
    <col min="9479" max="9479" width="18.42578125" style="26" customWidth="1"/>
    <col min="9480" max="9480" width="14" style="26" customWidth="1"/>
    <col min="9481" max="9481" width="13.28515625" style="26" customWidth="1"/>
    <col min="9482" max="9482" width="21.7109375" style="26" customWidth="1"/>
    <col min="9483" max="9483" width="6.42578125" style="26" customWidth="1"/>
    <col min="9484" max="9485" width="12.28515625" style="26" customWidth="1"/>
    <col min="9486" max="9486" width="10.7109375" style="26" customWidth="1"/>
    <col min="9487" max="9728" width="9.140625" style="26"/>
    <col min="9729" max="9729" width="4.7109375" style="26" customWidth="1"/>
    <col min="9730" max="9730" width="15.42578125" style="26" customWidth="1"/>
    <col min="9731" max="9731" width="28.7109375" style="26" customWidth="1"/>
    <col min="9732" max="9732" width="12.85546875" style="26" customWidth="1"/>
    <col min="9733" max="9733" width="16.140625" style="26" customWidth="1"/>
    <col min="9734" max="9734" width="14.42578125" style="26" customWidth="1"/>
    <col min="9735" max="9735" width="18.42578125" style="26" customWidth="1"/>
    <col min="9736" max="9736" width="14" style="26" customWidth="1"/>
    <col min="9737" max="9737" width="13.28515625" style="26" customWidth="1"/>
    <col min="9738" max="9738" width="21.7109375" style="26" customWidth="1"/>
    <col min="9739" max="9739" width="6.42578125" style="26" customWidth="1"/>
    <col min="9740" max="9741" width="12.28515625" style="26" customWidth="1"/>
    <col min="9742" max="9742" width="10.7109375" style="26" customWidth="1"/>
    <col min="9743" max="9984" width="9.140625" style="26"/>
    <col min="9985" max="9985" width="4.7109375" style="26" customWidth="1"/>
    <col min="9986" max="9986" width="15.42578125" style="26" customWidth="1"/>
    <col min="9987" max="9987" width="28.7109375" style="26" customWidth="1"/>
    <col min="9988" max="9988" width="12.85546875" style="26" customWidth="1"/>
    <col min="9989" max="9989" width="16.140625" style="26" customWidth="1"/>
    <col min="9990" max="9990" width="14.42578125" style="26" customWidth="1"/>
    <col min="9991" max="9991" width="18.42578125" style="26" customWidth="1"/>
    <col min="9992" max="9992" width="14" style="26" customWidth="1"/>
    <col min="9993" max="9993" width="13.28515625" style="26" customWidth="1"/>
    <col min="9994" max="9994" width="21.7109375" style="26" customWidth="1"/>
    <col min="9995" max="9995" width="6.42578125" style="26" customWidth="1"/>
    <col min="9996" max="9997" width="12.28515625" style="26" customWidth="1"/>
    <col min="9998" max="9998" width="10.7109375" style="26" customWidth="1"/>
    <col min="9999" max="10240" width="9.140625" style="26"/>
    <col min="10241" max="10241" width="4.7109375" style="26" customWidth="1"/>
    <col min="10242" max="10242" width="15.42578125" style="26" customWidth="1"/>
    <col min="10243" max="10243" width="28.7109375" style="26" customWidth="1"/>
    <col min="10244" max="10244" width="12.85546875" style="26" customWidth="1"/>
    <col min="10245" max="10245" width="16.140625" style="26" customWidth="1"/>
    <col min="10246" max="10246" width="14.42578125" style="26" customWidth="1"/>
    <col min="10247" max="10247" width="18.42578125" style="26" customWidth="1"/>
    <col min="10248" max="10248" width="14" style="26" customWidth="1"/>
    <col min="10249" max="10249" width="13.28515625" style="26" customWidth="1"/>
    <col min="10250" max="10250" width="21.7109375" style="26" customWidth="1"/>
    <col min="10251" max="10251" width="6.42578125" style="26" customWidth="1"/>
    <col min="10252" max="10253" width="12.28515625" style="26" customWidth="1"/>
    <col min="10254" max="10254" width="10.7109375" style="26" customWidth="1"/>
    <col min="10255" max="10496" width="9.140625" style="26"/>
    <col min="10497" max="10497" width="4.7109375" style="26" customWidth="1"/>
    <col min="10498" max="10498" width="15.42578125" style="26" customWidth="1"/>
    <col min="10499" max="10499" width="28.7109375" style="26" customWidth="1"/>
    <col min="10500" max="10500" width="12.85546875" style="26" customWidth="1"/>
    <col min="10501" max="10501" width="16.140625" style="26" customWidth="1"/>
    <col min="10502" max="10502" width="14.42578125" style="26" customWidth="1"/>
    <col min="10503" max="10503" width="18.42578125" style="26" customWidth="1"/>
    <col min="10504" max="10504" width="14" style="26" customWidth="1"/>
    <col min="10505" max="10505" width="13.28515625" style="26" customWidth="1"/>
    <col min="10506" max="10506" width="21.7109375" style="26" customWidth="1"/>
    <col min="10507" max="10507" width="6.42578125" style="26" customWidth="1"/>
    <col min="10508" max="10509" width="12.28515625" style="26" customWidth="1"/>
    <col min="10510" max="10510" width="10.7109375" style="26" customWidth="1"/>
    <col min="10511" max="10752" width="9.140625" style="26"/>
    <col min="10753" max="10753" width="4.7109375" style="26" customWidth="1"/>
    <col min="10754" max="10754" width="15.42578125" style="26" customWidth="1"/>
    <col min="10755" max="10755" width="28.7109375" style="26" customWidth="1"/>
    <col min="10756" max="10756" width="12.85546875" style="26" customWidth="1"/>
    <col min="10757" max="10757" width="16.140625" style="26" customWidth="1"/>
    <col min="10758" max="10758" width="14.42578125" style="26" customWidth="1"/>
    <col min="10759" max="10759" width="18.42578125" style="26" customWidth="1"/>
    <col min="10760" max="10760" width="14" style="26" customWidth="1"/>
    <col min="10761" max="10761" width="13.28515625" style="26" customWidth="1"/>
    <col min="10762" max="10762" width="21.7109375" style="26" customWidth="1"/>
    <col min="10763" max="10763" width="6.42578125" style="26" customWidth="1"/>
    <col min="10764" max="10765" width="12.28515625" style="26" customWidth="1"/>
    <col min="10766" max="10766" width="10.7109375" style="26" customWidth="1"/>
    <col min="10767" max="11008" width="9.140625" style="26"/>
    <col min="11009" max="11009" width="4.7109375" style="26" customWidth="1"/>
    <col min="11010" max="11010" width="15.42578125" style="26" customWidth="1"/>
    <col min="11011" max="11011" width="28.7109375" style="26" customWidth="1"/>
    <col min="11012" max="11012" width="12.85546875" style="26" customWidth="1"/>
    <col min="11013" max="11013" width="16.140625" style="26" customWidth="1"/>
    <col min="11014" max="11014" width="14.42578125" style="26" customWidth="1"/>
    <col min="11015" max="11015" width="18.42578125" style="26" customWidth="1"/>
    <col min="11016" max="11016" width="14" style="26" customWidth="1"/>
    <col min="11017" max="11017" width="13.28515625" style="26" customWidth="1"/>
    <col min="11018" max="11018" width="21.7109375" style="26" customWidth="1"/>
    <col min="11019" max="11019" width="6.42578125" style="26" customWidth="1"/>
    <col min="11020" max="11021" width="12.28515625" style="26" customWidth="1"/>
    <col min="11022" max="11022" width="10.7109375" style="26" customWidth="1"/>
    <col min="11023" max="11264" width="9.140625" style="26"/>
    <col min="11265" max="11265" width="4.7109375" style="26" customWidth="1"/>
    <col min="11266" max="11266" width="15.42578125" style="26" customWidth="1"/>
    <col min="11267" max="11267" width="28.7109375" style="26" customWidth="1"/>
    <col min="11268" max="11268" width="12.85546875" style="26" customWidth="1"/>
    <col min="11269" max="11269" width="16.140625" style="26" customWidth="1"/>
    <col min="11270" max="11270" width="14.42578125" style="26" customWidth="1"/>
    <col min="11271" max="11271" width="18.42578125" style="26" customWidth="1"/>
    <col min="11272" max="11272" width="14" style="26" customWidth="1"/>
    <col min="11273" max="11273" width="13.28515625" style="26" customWidth="1"/>
    <col min="11274" max="11274" width="21.7109375" style="26" customWidth="1"/>
    <col min="11275" max="11275" width="6.42578125" style="26" customWidth="1"/>
    <col min="11276" max="11277" width="12.28515625" style="26" customWidth="1"/>
    <col min="11278" max="11278" width="10.7109375" style="26" customWidth="1"/>
    <col min="11279" max="11520" width="9.140625" style="26"/>
    <col min="11521" max="11521" width="4.7109375" style="26" customWidth="1"/>
    <col min="11522" max="11522" width="15.42578125" style="26" customWidth="1"/>
    <col min="11523" max="11523" width="28.7109375" style="26" customWidth="1"/>
    <col min="11524" max="11524" width="12.85546875" style="26" customWidth="1"/>
    <col min="11525" max="11525" width="16.140625" style="26" customWidth="1"/>
    <col min="11526" max="11526" width="14.42578125" style="26" customWidth="1"/>
    <col min="11527" max="11527" width="18.42578125" style="26" customWidth="1"/>
    <col min="11528" max="11528" width="14" style="26" customWidth="1"/>
    <col min="11529" max="11529" width="13.28515625" style="26" customWidth="1"/>
    <col min="11530" max="11530" width="21.7109375" style="26" customWidth="1"/>
    <col min="11531" max="11531" width="6.42578125" style="26" customWidth="1"/>
    <col min="11532" max="11533" width="12.28515625" style="26" customWidth="1"/>
    <col min="11534" max="11534" width="10.7109375" style="26" customWidth="1"/>
    <col min="11535" max="11776" width="9.140625" style="26"/>
    <col min="11777" max="11777" width="4.7109375" style="26" customWidth="1"/>
    <col min="11778" max="11778" width="15.42578125" style="26" customWidth="1"/>
    <col min="11779" max="11779" width="28.7109375" style="26" customWidth="1"/>
    <col min="11780" max="11780" width="12.85546875" style="26" customWidth="1"/>
    <col min="11781" max="11781" width="16.140625" style="26" customWidth="1"/>
    <col min="11782" max="11782" width="14.42578125" style="26" customWidth="1"/>
    <col min="11783" max="11783" width="18.42578125" style="26" customWidth="1"/>
    <col min="11784" max="11784" width="14" style="26" customWidth="1"/>
    <col min="11785" max="11785" width="13.28515625" style="26" customWidth="1"/>
    <col min="11786" max="11786" width="21.7109375" style="26" customWidth="1"/>
    <col min="11787" max="11787" width="6.42578125" style="26" customWidth="1"/>
    <col min="11788" max="11789" width="12.28515625" style="26" customWidth="1"/>
    <col min="11790" max="11790" width="10.7109375" style="26" customWidth="1"/>
    <col min="11791" max="12032" width="9.140625" style="26"/>
    <col min="12033" max="12033" width="4.7109375" style="26" customWidth="1"/>
    <col min="12034" max="12034" width="15.42578125" style="26" customWidth="1"/>
    <col min="12035" max="12035" width="28.7109375" style="26" customWidth="1"/>
    <col min="12036" max="12036" width="12.85546875" style="26" customWidth="1"/>
    <col min="12037" max="12037" width="16.140625" style="26" customWidth="1"/>
    <col min="12038" max="12038" width="14.42578125" style="26" customWidth="1"/>
    <col min="12039" max="12039" width="18.42578125" style="26" customWidth="1"/>
    <col min="12040" max="12040" width="14" style="26" customWidth="1"/>
    <col min="12041" max="12041" width="13.28515625" style="26" customWidth="1"/>
    <col min="12042" max="12042" width="21.7109375" style="26" customWidth="1"/>
    <col min="12043" max="12043" width="6.42578125" style="26" customWidth="1"/>
    <col min="12044" max="12045" width="12.28515625" style="26" customWidth="1"/>
    <col min="12046" max="12046" width="10.7109375" style="26" customWidth="1"/>
    <col min="12047" max="12288" width="9.140625" style="26"/>
    <col min="12289" max="12289" width="4.7109375" style="26" customWidth="1"/>
    <col min="12290" max="12290" width="15.42578125" style="26" customWidth="1"/>
    <col min="12291" max="12291" width="28.7109375" style="26" customWidth="1"/>
    <col min="12292" max="12292" width="12.85546875" style="26" customWidth="1"/>
    <col min="12293" max="12293" width="16.140625" style="26" customWidth="1"/>
    <col min="12294" max="12294" width="14.42578125" style="26" customWidth="1"/>
    <col min="12295" max="12295" width="18.42578125" style="26" customWidth="1"/>
    <col min="12296" max="12296" width="14" style="26" customWidth="1"/>
    <col min="12297" max="12297" width="13.28515625" style="26" customWidth="1"/>
    <col min="12298" max="12298" width="21.7109375" style="26" customWidth="1"/>
    <col min="12299" max="12299" width="6.42578125" style="26" customWidth="1"/>
    <col min="12300" max="12301" width="12.28515625" style="26" customWidth="1"/>
    <col min="12302" max="12302" width="10.7109375" style="26" customWidth="1"/>
    <col min="12303" max="12544" width="9.140625" style="26"/>
    <col min="12545" max="12545" width="4.7109375" style="26" customWidth="1"/>
    <col min="12546" max="12546" width="15.42578125" style="26" customWidth="1"/>
    <col min="12547" max="12547" width="28.7109375" style="26" customWidth="1"/>
    <col min="12548" max="12548" width="12.85546875" style="26" customWidth="1"/>
    <col min="12549" max="12549" width="16.140625" style="26" customWidth="1"/>
    <col min="12550" max="12550" width="14.42578125" style="26" customWidth="1"/>
    <col min="12551" max="12551" width="18.42578125" style="26" customWidth="1"/>
    <col min="12552" max="12552" width="14" style="26" customWidth="1"/>
    <col min="12553" max="12553" width="13.28515625" style="26" customWidth="1"/>
    <col min="12554" max="12554" width="21.7109375" style="26" customWidth="1"/>
    <col min="12555" max="12555" width="6.42578125" style="26" customWidth="1"/>
    <col min="12556" max="12557" width="12.28515625" style="26" customWidth="1"/>
    <col min="12558" max="12558" width="10.7109375" style="26" customWidth="1"/>
    <col min="12559" max="12800" width="9.140625" style="26"/>
    <col min="12801" max="12801" width="4.7109375" style="26" customWidth="1"/>
    <col min="12802" max="12802" width="15.42578125" style="26" customWidth="1"/>
    <col min="12803" max="12803" width="28.7109375" style="26" customWidth="1"/>
    <col min="12804" max="12804" width="12.85546875" style="26" customWidth="1"/>
    <col min="12805" max="12805" width="16.140625" style="26" customWidth="1"/>
    <col min="12806" max="12806" width="14.42578125" style="26" customWidth="1"/>
    <col min="12807" max="12807" width="18.42578125" style="26" customWidth="1"/>
    <col min="12808" max="12808" width="14" style="26" customWidth="1"/>
    <col min="12809" max="12809" width="13.28515625" style="26" customWidth="1"/>
    <col min="12810" max="12810" width="21.7109375" style="26" customWidth="1"/>
    <col min="12811" max="12811" width="6.42578125" style="26" customWidth="1"/>
    <col min="12812" max="12813" width="12.28515625" style="26" customWidth="1"/>
    <col min="12814" max="12814" width="10.7109375" style="26" customWidth="1"/>
    <col min="12815" max="13056" width="9.140625" style="26"/>
    <col min="13057" max="13057" width="4.7109375" style="26" customWidth="1"/>
    <col min="13058" max="13058" width="15.42578125" style="26" customWidth="1"/>
    <col min="13059" max="13059" width="28.7109375" style="26" customWidth="1"/>
    <col min="13060" max="13060" width="12.85546875" style="26" customWidth="1"/>
    <col min="13061" max="13061" width="16.140625" style="26" customWidth="1"/>
    <col min="13062" max="13062" width="14.42578125" style="26" customWidth="1"/>
    <col min="13063" max="13063" width="18.42578125" style="26" customWidth="1"/>
    <col min="13064" max="13064" width="14" style="26" customWidth="1"/>
    <col min="13065" max="13065" width="13.28515625" style="26" customWidth="1"/>
    <col min="13066" max="13066" width="21.7109375" style="26" customWidth="1"/>
    <col min="13067" max="13067" width="6.42578125" style="26" customWidth="1"/>
    <col min="13068" max="13069" width="12.28515625" style="26" customWidth="1"/>
    <col min="13070" max="13070" width="10.7109375" style="26" customWidth="1"/>
    <col min="13071" max="13312" width="9.140625" style="26"/>
    <col min="13313" max="13313" width="4.7109375" style="26" customWidth="1"/>
    <col min="13314" max="13314" width="15.42578125" style="26" customWidth="1"/>
    <col min="13315" max="13315" width="28.7109375" style="26" customWidth="1"/>
    <col min="13316" max="13316" width="12.85546875" style="26" customWidth="1"/>
    <col min="13317" max="13317" width="16.140625" style="26" customWidth="1"/>
    <col min="13318" max="13318" width="14.42578125" style="26" customWidth="1"/>
    <col min="13319" max="13319" width="18.42578125" style="26" customWidth="1"/>
    <col min="13320" max="13320" width="14" style="26" customWidth="1"/>
    <col min="13321" max="13321" width="13.28515625" style="26" customWidth="1"/>
    <col min="13322" max="13322" width="21.7109375" style="26" customWidth="1"/>
    <col min="13323" max="13323" width="6.42578125" style="26" customWidth="1"/>
    <col min="13324" max="13325" width="12.28515625" style="26" customWidth="1"/>
    <col min="13326" max="13326" width="10.7109375" style="26" customWidth="1"/>
    <col min="13327" max="13568" width="9.140625" style="26"/>
    <col min="13569" max="13569" width="4.7109375" style="26" customWidth="1"/>
    <col min="13570" max="13570" width="15.42578125" style="26" customWidth="1"/>
    <col min="13571" max="13571" width="28.7109375" style="26" customWidth="1"/>
    <col min="13572" max="13572" width="12.85546875" style="26" customWidth="1"/>
    <col min="13573" max="13573" width="16.140625" style="26" customWidth="1"/>
    <col min="13574" max="13574" width="14.42578125" style="26" customWidth="1"/>
    <col min="13575" max="13575" width="18.42578125" style="26" customWidth="1"/>
    <col min="13576" max="13576" width="14" style="26" customWidth="1"/>
    <col min="13577" max="13577" width="13.28515625" style="26" customWidth="1"/>
    <col min="13578" max="13578" width="21.7109375" style="26" customWidth="1"/>
    <col min="13579" max="13579" width="6.42578125" style="26" customWidth="1"/>
    <col min="13580" max="13581" width="12.28515625" style="26" customWidth="1"/>
    <col min="13582" max="13582" width="10.7109375" style="26" customWidth="1"/>
    <col min="13583" max="13824" width="9.140625" style="26"/>
    <col min="13825" max="13825" width="4.7109375" style="26" customWidth="1"/>
    <col min="13826" max="13826" width="15.42578125" style="26" customWidth="1"/>
    <col min="13827" max="13827" width="28.7109375" style="26" customWidth="1"/>
    <col min="13828" max="13828" width="12.85546875" style="26" customWidth="1"/>
    <col min="13829" max="13829" width="16.140625" style="26" customWidth="1"/>
    <col min="13830" max="13830" width="14.42578125" style="26" customWidth="1"/>
    <col min="13831" max="13831" width="18.42578125" style="26" customWidth="1"/>
    <col min="13832" max="13832" width="14" style="26" customWidth="1"/>
    <col min="13833" max="13833" width="13.28515625" style="26" customWidth="1"/>
    <col min="13834" max="13834" width="21.7109375" style="26" customWidth="1"/>
    <col min="13835" max="13835" width="6.42578125" style="26" customWidth="1"/>
    <col min="13836" max="13837" width="12.28515625" style="26" customWidth="1"/>
    <col min="13838" max="13838" width="10.7109375" style="26" customWidth="1"/>
    <col min="13839" max="14080" width="9.140625" style="26"/>
    <col min="14081" max="14081" width="4.7109375" style="26" customWidth="1"/>
    <col min="14082" max="14082" width="15.42578125" style="26" customWidth="1"/>
    <col min="14083" max="14083" width="28.7109375" style="26" customWidth="1"/>
    <col min="14084" max="14084" width="12.85546875" style="26" customWidth="1"/>
    <col min="14085" max="14085" width="16.140625" style="26" customWidth="1"/>
    <col min="14086" max="14086" width="14.42578125" style="26" customWidth="1"/>
    <col min="14087" max="14087" width="18.42578125" style="26" customWidth="1"/>
    <col min="14088" max="14088" width="14" style="26" customWidth="1"/>
    <col min="14089" max="14089" width="13.28515625" style="26" customWidth="1"/>
    <col min="14090" max="14090" width="21.7109375" style="26" customWidth="1"/>
    <col min="14091" max="14091" width="6.42578125" style="26" customWidth="1"/>
    <col min="14092" max="14093" width="12.28515625" style="26" customWidth="1"/>
    <col min="14094" max="14094" width="10.7109375" style="26" customWidth="1"/>
    <col min="14095" max="14336" width="9.140625" style="26"/>
    <col min="14337" max="14337" width="4.7109375" style="26" customWidth="1"/>
    <col min="14338" max="14338" width="15.42578125" style="26" customWidth="1"/>
    <col min="14339" max="14339" width="28.7109375" style="26" customWidth="1"/>
    <col min="14340" max="14340" width="12.85546875" style="26" customWidth="1"/>
    <col min="14341" max="14341" width="16.140625" style="26" customWidth="1"/>
    <col min="14342" max="14342" width="14.42578125" style="26" customWidth="1"/>
    <col min="14343" max="14343" width="18.42578125" style="26" customWidth="1"/>
    <col min="14344" max="14344" width="14" style="26" customWidth="1"/>
    <col min="14345" max="14345" width="13.28515625" style="26" customWidth="1"/>
    <col min="14346" max="14346" width="21.7109375" style="26" customWidth="1"/>
    <col min="14347" max="14347" width="6.42578125" style="26" customWidth="1"/>
    <col min="14348" max="14349" width="12.28515625" style="26" customWidth="1"/>
    <col min="14350" max="14350" width="10.7109375" style="26" customWidth="1"/>
    <col min="14351" max="14592" width="9.140625" style="26"/>
    <col min="14593" max="14593" width="4.7109375" style="26" customWidth="1"/>
    <col min="14594" max="14594" width="15.42578125" style="26" customWidth="1"/>
    <col min="14595" max="14595" width="28.7109375" style="26" customWidth="1"/>
    <col min="14596" max="14596" width="12.85546875" style="26" customWidth="1"/>
    <col min="14597" max="14597" width="16.140625" style="26" customWidth="1"/>
    <col min="14598" max="14598" width="14.42578125" style="26" customWidth="1"/>
    <col min="14599" max="14599" width="18.42578125" style="26" customWidth="1"/>
    <col min="14600" max="14600" width="14" style="26" customWidth="1"/>
    <col min="14601" max="14601" width="13.28515625" style="26" customWidth="1"/>
    <col min="14602" max="14602" width="21.7109375" style="26" customWidth="1"/>
    <col min="14603" max="14603" width="6.42578125" style="26" customWidth="1"/>
    <col min="14604" max="14605" width="12.28515625" style="26" customWidth="1"/>
    <col min="14606" max="14606" width="10.7109375" style="26" customWidth="1"/>
    <col min="14607" max="14848" width="9.140625" style="26"/>
    <col min="14849" max="14849" width="4.7109375" style="26" customWidth="1"/>
    <col min="14850" max="14850" width="15.42578125" style="26" customWidth="1"/>
    <col min="14851" max="14851" width="28.7109375" style="26" customWidth="1"/>
    <col min="14852" max="14852" width="12.85546875" style="26" customWidth="1"/>
    <col min="14853" max="14853" width="16.140625" style="26" customWidth="1"/>
    <col min="14854" max="14854" width="14.42578125" style="26" customWidth="1"/>
    <col min="14855" max="14855" width="18.42578125" style="26" customWidth="1"/>
    <col min="14856" max="14856" width="14" style="26" customWidth="1"/>
    <col min="14857" max="14857" width="13.28515625" style="26" customWidth="1"/>
    <col min="14858" max="14858" width="21.7109375" style="26" customWidth="1"/>
    <col min="14859" max="14859" width="6.42578125" style="26" customWidth="1"/>
    <col min="14860" max="14861" width="12.28515625" style="26" customWidth="1"/>
    <col min="14862" max="14862" width="10.7109375" style="26" customWidth="1"/>
    <col min="14863" max="15104" width="9.140625" style="26"/>
    <col min="15105" max="15105" width="4.7109375" style="26" customWidth="1"/>
    <col min="15106" max="15106" width="15.42578125" style="26" customWidth="1"/>
    <col min="15107" max="15107" width="28.7109375" style="26" customWidth="1"/>
    <col min="15108" max="15108" width="12.85546875" style="26" customWidth="1"/>
    <col min="15109" max="15109" width="16.140625" style="26" customWidth="1"/>
    <col min="15110" max="15110" width="14.42578125" style="26" customWidth="1"/>
    <col min="15111" max="15111" width="18.42578125" style="26" customWidth="1"/>
    <col min="15112" max="15112" width="14" style="26" customWidth="1"/>
    <col min="15113" max="15113" width="13.28515625" style="26" customWidth="1"/>
    <col min="15114" max="15114" width="21.7109375" style="26" customWidth="1"/>
    <col min="15115" max="15115" width="6.42578125" style="26" customWidth="1"/>
    <col min="15116" max="15117" width="12.28515625" style="26" customWidth="1"/>
    <col min="15118" max="15118" width="10.7109375" style="26" customWidth="1"/>
    <col min="15119" max="15360" width="9.140625" style="26"/>
    <col min="15361" max="15361" width="4.7109375" style="26" customWidth="1"/>
    <col min="15362" max="15362" width="15.42578125" style="26" customWidth="1"/>
    <col min="15363" max="15363" width="28.7109375" style="26" customWidth="1"/>
    <col min="15364" max="15364" width="12.85546875" style="26" customWidth="1"/>
    <col min="15365" max="15365" width="16.140625" style="26" customWidth="1"/>
    <col min="15366" max="15366" width="14.42578125" style="26" customWidth="1"/>
    <col min="15367" max="15367" width="18.42578125" style="26" customWidth="1"/>
    <col min="15368" max="15368" width="14" style="26" customWidth="1"/>
    <col min="15369" max="15369" width="13.28515625" style="26" customWidth="1"/>
    <col min="15370" max="15370" width="21.7109375" style="26" customWidth="1"/>
    <col min="15371" max="15371" width="6.42578125" style="26" customWidth="1"/>
    <col min="15372" max="15373" width="12.28515625" style="26" customWidth="1"/>
    <col min="15374" max="15374" width="10.7109375" style="26" customWidth="1"/>
    <col min="15375" max="15616" width="9.140625" style="26"/>
    <col min="15617" max="15617" width="4.7109375" style="26" customWidth="1"/>
    <col min="15618" max="15618" width="15.42578125" style="26" customWidth="1"/>
    <col min="15619" max="15619" width="28.7109375" style="26" customWidth="1"/>
    <col min="15620" max="15620" width="12.85546875" style="26" customWidth="1"/>
    <col min="15621" max="15621" width="16.140625" style="26" customWidth="1"/>
    <col min="15622" max="15622" width="14.42578125" style="26" customWidth="1"/>
    <col min="15623" max="15623" width="18.42578125" style="26" customWidth="1"/>
    <col min="15624" max="15624" width="14" style="26" customWidth="1"/>
    <col min="15625" max="15625" width="13.28515625" style="26" customWidth="1"/>
    <col min="15626" max="15626" width="21.7109375" style="26" customWidth="1"/>
    <col min="15627" max="15627" width="6.42578125" style="26" customWidth="1"/>
    <col min="15628" max="15629" width="12.28515625" style="26" customWidth="1"/>
    <col min="15630" max="15630" width="10.7109375" style="26" customWidth="1"/>
    <col min="15631" max="15872" width="9.140625" style="26"/>
    <col min="15873" max="15873" width="4.7109375" style="26" customWidth="1"/>
    <col min="15874" max="15874" width="15.42578125" style="26" customWidth="1"/>
    <col min="15875" max="15875" width="28.7109375" style="26" customWidth="1"/>
    <col min="15876" max="15876" width="12.85546875" style="26" customWidth="1"/>
    <col min="15877" max="15877" width="16.140625" style="26" customWidth="1"/>
    <col min="15878" max="15878" width="14.42578125" style="26" customWidth="1"/>
    <col min="15879" max="15879" width="18.42578125" style="26" customWidth="1"/>
    <col min="15880" max="15880" width="14" style="26" customWidth="1"/>
    <col min="15881" max="15881" width="13.28515625" style="26" customWidth="1"/>
    <col min="15882" max="15882" width="21.7109375" style="26" customWidth="1"/>
    <col min="15883" max="15883" width="6.42578125" style="26" customWidth="1"/>
    <col min="15884" max="15885" width="12.28515625" style="26" customWidth="1"/>
    <col min="15886" max="15886" width="10.7109375" style="26" customWidth="1"/>
    <col min="15887" max="16128" width="9.140625" style="26"/>
    <col min="16129" max="16129" width="4.7109375" style="26" customWidth="1"/>
    <col min="16130" max="16130" width="15.42578125" style="26" customWidth="1"/>
    <col min="16131" max="16131" width="28.7109375" style="26" customWidth="1"/>
    <col min="16132" max="16132" width="12.85546875" style="26" customWidth="1"/>
    <col min="16133" max="16133" width="16.140625" style="26" customWidth="1"/>
    <col min="16134" max="16134" width="14.42578125" style="26" customWidth="1"/>
    <col min="16135" max="16135" width="18.42578125" style="26" customWidth="1"/>
    <col min="16136" max="16136" width="14" style="26" customWidth="1"/>
    <col min="16137" max="16137" width="13.28515625" style="26" customWidth="1"/>
    <col min="16138" max="16138" width="21.7109375" style="26" customWidth="1"/>
    <col min="16139" max="16139" width="6.42578125" style="26" customWidth="1"/>
    <col min="16140" max="16141" width="12.28515625" style="26" customWidth="1"/>
    <col min="16142" max="16142" width="10.7109375" style="26" customWidth="1"/>
    <col min="16143" max="16384" width="9.140625" style="26"/>
  </cols>
  <sheetData>
    <row r="1" spans="1:10" ht="10.5" customHeight="1" x14ac:dyDescent="0.25">
      <c r="A1" s="124" t="s">
        <v>331</v>
      </c>
      <c r="B1" s="124"/>
      <c r="C1" s="124"/>
    </row>
    <row r="2" spans="1:10" ht="10.5" customHeight="1" x14ac:dyDescent="0.25">
      <c r="A2" s="27"/>
      <c r="B2" s="27"/>
      <c r="C2" s="27"/>
    </row>
    <row r="3" spans="1:10" ht="15.75" customHeight="1" x14ac:dyDescent="0.2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5.75" customHeight="1" x14ac:dyDescent="0.25">
      <c r="A4" s="125" t="s">
        <v>332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 customHeight="1" x14ac:dyDescent="0.25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.75" customHeight="1" x14ac:dyDescent="0.25">
      <c r="A6" s="125" t="s">
        <v>333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5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.75" customHeight="1" x14ac:dyDescent="0.25">
      <c r="A8" s="125" t="str">
        <f>'[1]10b-Goods'!A8:I8</f>
        <v>3rd    QUARTER, CY-2022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8.4499999999999993" customHeight="1" thickBot="1" x14ac:dyDescent="0.25">
      <c r="A9" s="29"/>
      <c r="B9" s="29"/>
      <c r="C9" s="29"/>
      <c r="D9" s="29"/>
      <c r="E9" s="29"/>
      <c r="F9" s="30"/>
      <c r="G9" s="31"/>
      <c r="H9" s="31"/>
      <c r="I9" s="29"/>
      <c r="J9" s="29"/>
    </row>
    <row r="10" spans="1:10" ht="12.75" customHeight="1" x14ac:dyDescent="0.25">
      <c r="A10" s="113" t="s">
        <v>334</v>
      </c>
      <c r="B10" s="113" t="s">
        <v>299</v>
      </c>
      <c r="C10" s="126" t="s">
        <v>335</v>
      </c>
      <c r="D10" s="113" t="s">
        <v>336</v>
      </c>
      <c r="E10" s="129" t="s">
        <v>337</v>
      </c>
      <c r="F10" s="130" t="s">
        <v>9</v>
      </c>
      <c r="G10" s="113" t="s">
        <v>303</v>
      </c>
      <c r="H10" s="113" t="s">
        <v>304</v>
      </c>
      <c r="I10" s="116" t="s">
        <v>305</v>
      </c>
      <c r="J10" s="113" t="s">
        <v>338</v>
      </c>
    </row>
    <row r="11" spans="1:10" ht="12.75" customHeight="1" x14ac:dyDescent="0.25">
      <c r="A11" s="114"/>
      <c r="B11" s="114"/>
      <c r="C11" s="127"/>
      <c r="D11" s="114"/>
      <c r="E11" s="114"/>
      <c r="F11" s="131"/>
      <c r="G11" s="114"/>
      <c r="H11" s="114"/>
      <c r="I11" s="117"/>
      <c r="J11" s="114"/>
    </row>
    <row r="12" spans="1:10" ht="13.5" thickBot="1" x14ac:dyDescent="0.3">
      <c r="A12" s="115"/>
      <c r="B12" s="115"/>
      <c r="C12" s="128"/>
      <c r="D12" s="115"/>
      <c r="E12" s="115"/>
      <c r="F12" s="132"/>
      <c r="G12" s="115"/>
      <c r="H12" s="115"/>
      <c r="I12" s="118"/>
      <c r="J12" s="115"/>
    </row>
    <row r="13" spans="1:10" ht="15.6" customHeight="1" x14ac:dyDescent="0.25">
      <c r="A13" s="55"/>
      <c r="B13" s="33"/>
      <c r="C13" s="56"/>
      <c r="D13" s="57"/>
      <c r="E13" s="58"/>
      <c r="F13" s="59"/>
      <c r="G13" s="58"/>
      <c r="H13" s="57"/>
      <c r="I13" s="60"/>
      <c r="J13" s="61"/>
    </row>
    <row r="14" spans="1:10" ht="15.6" customHeight="1" x14ac:dyDescent="0.25">
      <c r="A14" s="62"/>
      <c r="B14" s="33"/>
      <c r="C14" s="63"/>
      <c r="D14" s="64"/>
      <c r="E14" s="65"/>
      <c r="F14" s="66"/>
      <c r="G14" s="65"/>
      <c r="H14" s="64"/>
      <c r="I14" s="67"/>
      <c r="J14" s="68"/>
    </row>
    <row r="15" spans="1:10" ht="15.6" customHeight="1" x14ac:dyDescent="0.25">
      <c r="A15" s="69"/>
      <c r="B15" s="33"/>
      <c r="C15" s="70"/>
      <c r="D15" s="71"/>
      <c r="E15" s="72"/>
      <c r="F15" s="71"/>
      <c r="G15" s="71"/>
      <c r="H15" s="71"/>
      <c r="I15" s="73"/>
      <c r="J15" s="68"/>
    </row>
    <row r="16" spans="1:10" ht="15.6" customHeight="1" x14ac:dyDescent="0.25">
      <c r="A16" s="69"/>
      <c r="B16" s="33"/>
      <c r="C16" s="70"/>
      <c r="D16" s="71"/>
      <c r="E16" s="72"/>
      <c r="F16" s="71"/>
      <c r="G16" s="71"/>
      <c r="H16" s="71"/>
      <c r="I16" s="73"/>
      <c r="J16" s="68"/>
    </row>
    <row r="17" spans="1:25" ht="15.6" customHeight="1" x14ac:dyDescent="0.25">
      <c r="A17" s="74"/>
      <c r="B17" s="75"/>
      <c r="C17" s="75"/>
      <c r="D17" s="75"/>
      <c r="E17" s="75"/>
      <c r="F17" s="75"/>
      <c r="G17" s="75"/>
      <c r="H17" s="75"/>
      <c r="I17" s="75"/>
      <c r="J17" s="76"/>
    </row>
    <row r="18" spans="1:25" ht="15.6" customHeight="1" x14ac:dyDescent="0.25">
      <c r="A18" s="69"/>
      <c r="B18" s="33"/>
      <c r="C18" s="70"/>
      <c r="D18" s="71"/>
      <c r="E18" s="72"/>
      <c r="F18" s="71"/>
      <c r="G18" s="71"/>
      <c r="H18" s="71"/>
      <c r="I18" s="73"/>
      <c r="J18" s="68"/>
    </row>
    <row r="19" spans="1:25" ht="15.6" customHeight="1" x14ac:dyDescent="0.25">
      <c r="A19" s="69"/>
      <c r="B19" s="33"/>
      <c r="C19" s="70"/>
      <c r="D19" s="71"/>
      <c r="E19" s="72"/>
      <c r="F19" s="71"/>
      <c r="G19" s="71"/>
      <c r="H19" s="71"/>
      <c r="I19" s="73"/>
      <c r="J19" s="77"/>
    </row>
    <row r="20" spans="1:25" ht="15.6" customHeight="1" x14ac:dyDescent="0.25">
      <c r="A20" s="69"/>
      <c r="B20" s="33"/>
      <c r="C20" s="70"/>
      <c r="D20" s="71"/>
      <c r="E20" s="72"/>
      <c r="F20" s="71"/>
      <c r="G20" s="71"/>
      <c r="H20" s="71"/>
      <c r="I20" s="73"/>
      <c r="J20" s="77"/>
    </row>
    <row r="21" spans="1:25" ht="15.6" customHeight="1" x14ac:dyDescent="0.25">
      <c r="A21" s="69"/>
      <c r="B21" s="33"/>
      <c r="C21" s="70"/>
      <c r="D21" s="71"/>
      <c r="E21" s="43"/>
      <c r="F21" s="71"/>
      <c r="G21" s="71"/>
      <c r="H21" s="71"/>
      <c r="I21" s="73"/>
      <c r="J21" s="77"/>
    </row>
    <row r="22" spans="1:25" s="87" customFormat="1" ht="15.6" customHeight="1" thickBot="1" x14ac:dyDescent="0.3">
      <c r="A22" s="78"/>
      <c r="B22" s="79"/>
      <c r="C22" s="80"/>
      <c r="D22" s="81"/>
      <c r="E22" s="82"/>
      <c r="F22" s="81"/>
      <c r="G22" s="81"/>
      <c r="H22" s="83"/>
      <c r="I22" s="84"/>
      <c r="J22" s="85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ht="7.9" customHeight="1" x14ac:dyDescent="0.25">
      <c r="A23" s="47"/>
      <c r="B23" s="48"/>
      <c r="C23" s="48"/>
      <c r="D23" s="48"/>
      <c r="E23" s="49"/>
      <c r="F23" s="49"/>
      <c r="G23" s="49"/>
      <c r="H23" s="48"/>
      <c r="I23" s="48"/>
      <c r="J23" s="49"/>
    </row>
    <row r="24" spans="1:25" ht="14.25" x14ac:dyDescent="0.25">
      <c r="A24" s="50"/>
      <c r="B24" s="51" t="s">
        <v>295</v>
      </c>
      <c r="C24" s="50"/>
      <c r="D24" s="51"/>
      <c r="E24" s="51"/>
      <c r="F24" s="51"/>
      <c r="G24" s="51"/>
      <c r="H24" s="51"/>
      <c r="I24" s="51"/>
      <c r="J24" s="51"/>
      <c r="K24" s="50"/>
    </row>
    <row r="25" spans="1:25" ht="15" x14ac:dyDescent="0.25">
      <c r="A25" s="50"/>
      <c r="B25" s="52"/>
      <c r="C25" s="51"/>
      <c r="D25" s="51"/>
      <c r="E25" s="51"/>
      <c r="F25" s="51"/>
      <c r="G25" s="51"/>
      <c r="H25" s="51"/>
      <c r="I25" s="51"/>
      <c r="J25" s="51"/>
      <c r="K25" s="50"/>
    </row>
    <row r="26" spans="1:25" ht="15" x14ac:dyDescent="0.25">
      <c r="A26" s="50"/>
      <c r="B26" s="52"/>
      <c r="C26" s="51"/>
      <c r="D26" s="51"/>
      <c r="E26" s="51"/>
      <c r="F26" s="51"/>
      <c r="G26" s="51"/>
      <c r="H26" s="51"/>
      <c r="I26" s="51"/>
      <c r="J26" s="51"/>
      <c r="K26" s="50"/>
    </row>
    <row r="27" spans="1:25" ht="14.25" customHeight="1" x14ac:dyDescent="0.25">
      <c r="A27" s="50"/>
      <c r="B27" s="52"/>
      <c r="C27" s="51"/>
      <c r="D27" s="51"/>
      <c r="E27" s="51"/>
      <c r="F27" s="51"/>
      <c r="G27" s="51"/>
      <c r="H27" s="51"/>
      <c r="I27" s="51"/>
      <c r="J27" s="51"/>
      <c r="K27" s="50"/>
    </row>
    <row r="28" spans="1:25" ht="14.25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0"/>
    </row>
    <row r="29" spans="1:25" ht="15" x14ac:dyDescent="0.25">
      <c r="A29" s="93"/>
      <c r="B29" s="93"/>
      <c r="C29" s="53"/>
      <c r="D29" s="52"/>
      <c r="E29" s="52"/>
      <c r="F29" s="52"/>
      <c r="G29" s="52"/>
      <c r="H29" s="52"/>
      <c r="I29" s="52"/>
      <c r="J29" s="52"/>
      <c r="K29" s="50"/>
    </row>
    <row r="30" spans="1:25" ht="14.25" x14ac:dyDescent="0.25">
      <c r="A30" s="94"/>
      <c r="B30" s="94"/>
      <c r="C30" s="54"/>
      <c r="D30" s="51"/>
      <c r="E30" s="51"/>
      <c r="F30" s="51"/>
      <c r="G30" s="51"/>
      <c r="H30" s="51"/>
      <c r="I30" s="51"/>
      <c r="J30" s="51"/>
      <c r="K30" s="50"/>
    </row>
    <row r="31" spans="1:25" ht="14.25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0"/>
    </row>
    <row r="32" spans="1:25" ht="14.25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0"/>
    </row>
    <row r="33" spans="1:11" ht="14.25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0"/>
    </row>
    <row r="34" spans="1:11" ht="14.25" x14ac:dyDescent="0.25">
      <c r="A34" s="51"/>
      <c r="B34" s="51"/>
      <c r="C34" s="54"/>
      <c r="E34" s="51"/>
      <c r="F34" s="51"/>
      <c r="G34" s="51"/>
      <c r="H34" s="51"/>
      <c r="J34" s="51"/>
      <c r="K34" s="50"/>
    </row>
    <row r="35" spans="1:11" ht="14.25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0"/>
    </row>
    <row r="36" spans="1:11" ht="15" x14ac:dyDescent="0.25">
      <c r="A36" s="51"/>
      <c r="B36" s="51"/>
      <c r="C36" s="51"/>
      <c r="D36" s="51"/>
      <c r="F36" s="52"/>
      <c r="G36" s="51"/>
      <c r="H36" s="51"/>
      <c r="I36" s="51"/>
      <c r="J36" s="51"/>
      <c r="K36" s="50"/>
    </row>
    <row r="37" spans="1:11" ht="14.25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0"/>
    </row>
    <row r="38" spans="1:11" ht="14.25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0"/>
    </row>
    <row r="39" spans="1:11" ht="15" x14ac:dyDescent="0.25">
      <c r="A39" s="51"/>
      <c r="B39" s="51"/>
      <c r="C39" s="52"/>
      <c r="D39" s="52"/>
      <c r="E39" s="51"/>
      <c r="F39" s="52"/>
      <c r="G39" s="52"/>
      <c r="H39" s="52"/>
      <c r="I39" s="52"/>
      <c r="J39" s="51"/>
      <c r="K39" s="50"/>
    </row>
    <row r="40" spans="1:11" ht="14.25" x14ac:dyDescent="0.25">
      <c r="A40" s="51"/>
      <c r="B40" s="51"/>
      <c r="C40" s="50"/>
      <c r="D40" s="51"/>
      <c r="E40" s="51"/>
      <c r="F40" s="51"/>
      <c r="H40" s="51"/>
      <c r="I40" s="51"/>
      <c r="J40" s="51"/>
      <c r="K40" s="50"/>
    </row>
  </sheetData>
  <sheetProtection password="CDF2" sheet="1"/>
  <mergeCells count="18">
    <mergeCell ref="A8:J8"/>
    <mergeCell ref="A1:C1"/>
    <mergeCell ref="A3:J3"/>
    <mergeCell ref="A4:J4"/>
    <mergeCell ref="A5:J5"/>
    <mergeCell ref="A6:J6"/>
    <mergeCell ref="A30:B30"/>
    <mergeCell ref="A10:A12"/>
    <mergeCell ref="B10:B12"/>
    <mergeCell ref="C10:C12"/>
    <mergeCell ref="D10:D12"/>
    <mergeCell ref="G10:G12"/>
    <mergeCell ref="H10:H12"/>
    <mergeCell ref="I10:I12"/>
    <mergeCell ref="J10:J12"/>
    <mergeCell ref="A29:B29"/>
    <mergeCell ref="E10:E12"/>
    <mergeCell ref="F10:F12"/>
  </mergeCells>
  <pageMargins left="0.3" right="0.12" top="0.71" bottom="0.12" header="0.5" footer="0.12"/>
  <pageSetup paperSize="5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10a-CivilWorks</vt:lpstr>
      <vt:lpstr>10b-Goods</vt:lpstr>
      <vt:lpstr>10c-Consulting Services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2021-05-06T07:52:12Z</dcterms:created>
  <dcterms:modified xsi:type="dcterms:W3CDTF">2022-11-15T07:31:18Z</dcterms:modified>
  <cp:category/>
</cp:coreProperties>
</file>